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-srv-02\data\Trziste\Bilans\2021_Bilans\Godisnji izvjestaj\"/>
    </mc:Choice>
  </mc:AlternateContent>
  <xr:revisionPtr revIDLastSave="0" documentId="13_ncr:1_{E6016763-05AC-4034-BE34-82F2E49FE341}" xr6:coauthVersionLast="47" xr6:coauthVersionMax="47" xr10:uidLastSave="{00000000-0000-0000-0000-000000000000}"/>
  <bookViews>
    <workbookView xWindow="-120" yWindow="-120" windowWidth="21840" windowHeight="13140" firstSheet="4" activeTab="5" xr2:uid="{9AD8F509-2A7C-4B48-B423-783B3B6E2130}"/>
  </bookViews>
  <sheets>
    <sheet name="GWh_eng" sheetId="8" r:id="rId1"/>
    <sheet name="Production_GWh" sheetId="1" r:id="rId2"/>
    <sheet name="Consumption_GWh" sheetId="2" r:id="rId3"/>
    <sheet name="Nominated_exchange" sheetId="3" r:id="rId4"/>
    <sheet name="Physical_exchange" sheetId="4" r:id="rId5"/>
    <sheet name="Deviations" sheetId="5" r:id="rId6"/>
    <sheet name="Consumption" sheetId="7" r:id="rId7"/>
    <sheet name="Consumption_days" sheetId="9" r:id="rId8"/>
    <sheet name="Consumption_statistic" sheetId="6" r:id="rId9"/>
  </sheets>
  <externalReferences>
    <externalReference r:id="rId10"/>
    <externalReference r:id="rId11"/>
  </externalReferences>
  <definedNames>
    <definedName name="\k" localSheetId="2">#REF!</definedName>
    <definedName name="\k" localSheetId="0">GWh_eng!#REF!</definedName>
    <definedName name="\k" localSheetId="3">#REF!</definedName>
    <definedName name="\k" localSheetId="4">#REF!</definedName>
    <definedName name="\k" localSheetId="1">#REF!</definedName>
    <definedName name="\k">#REF!</definedName>
    <definedName name="_Regression_Int" localSheetId="0" hidden="1">1</definedName>
    <definedName name="april">[1]EPBiH!$B$92:$Y$121</definedName>
    <definedName name="avgust">[1]EPBiH!$B$214:$Y$244</definedName>
    <definedName name="decembar">[1]EPBiH!$B$336:$Y$366</definedName>
    <definedName name="februar">[1]EPBiH!$B$33:$Y$60</definedName>
    <definedName name="januar">[1]EPBiH!$B$2:$Y$32</definedName>
    <definedName name="jul">[1]EPBiH!$B$183:$Y$213</definedName>
    <definedName name="jun">[1]EPBiH!$B$153:$Y$182</definedName>
    <definedName name="k" localSheetId="2">[2]EPBiH!#REF!</definedName>
    <definedName name="k" localSheetId="0">[2]EPBiH!#REF!</definedName>
    <definedName name="k" localSheetId="1">[2]EPBiH!#REF!</definedName>
    <definedName name="k">[2]EPBiH!#REF!</definedName>
    <definedName name="l" localSheetId="2">[2]EPBiH!#REF!</definedName>
    <definedName name="l" localSheetId="0">[2]EPBiH!#REF!</definedName>
    <definedName name="l" localSheetId="1">[2]EPBiH!#REF!</definedName>
    <definedName name="l">[2]EPBiH!#REF!</definedName>
    <definedName name="maj">[1]EPBiH!$B$122:$Y$152</definedName>
    <definedName name="mart">[1]EPBiH!$B$61:$Y$91</definedName>
    <definedName name="mž">[2]EPBiH!#REF!</definedName>
    <definedName name="novembar">[1]EPBiH!$B$306:$Y$335</definedName>
    <definedName name="oktobar">[1]EPBiH!$B$275:$Y$305</definedName>
    <definedName name="_xlnm.Print_Area" localSheetId="8">Consumption_statistic!$B$1:$L$36</definedName>
    <definedName name="_xlnm.Print_Area" localSheetId="0">GWh_eng!$A$1:$P$38</definedName>
    <definedName name="_xlnm.Print_Area" localSheetId="3">Nominated_exchange!$A$2:$P$20</definedName>
    <definedName name="_xlnm.Print_Area" localSheetId="4">Physical_exchange!$A$2:$Q$20</definedName>
    <definedName name="Print_Area_MI" localSheetId="0">GWh_eng!$B$3:$P$38</definedName>
    <definedName name="septembar">[1]EPBiH!$B$245:$Y$274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9" i="8" l="1"/>
  <c r="N49" i="8"/>
  <c r="M49" i="8"/>
  <c r="L49" i="8"/>
  <c r="K49" i="8"/>
  <c r="J49" i="8"/>
  <c r="I49" i="8"/>
  <c r="H49" i="8"/>
  <c r="G49" i="8"/>
  <c r="F49" i="8"/>
  <c r="E49" i="8"/>
  <c r="D49" i="8"/>
  <c r="B34" i="8"/>
  <c r="O42" i="8"/>
  <c r="N48" i="8"/>
  <c r="M48" i="8"/>
  <c r="L48" i="8"/>
  <c r="K48" i="8"/>
  <c r="J48" i="8"/>
  <c r="I48" i="8"/>
  <c r="H42" i="8"/>
  <c r="G42" i="8"/>
  <c r="F48" i="8"/>
  <c r="E48" i="8"/>
  <c r="D48" i="8"/>
  <c r="O51" i="8"/>
  <c r="N51" i="8"/>
  <c r="M51" i="8"/>
  <c r="L51" i="8"/>
  <c r="K51" i="8"/>
  <c r="J51" i="8"/>
  <c r="I51" i="8"/>
  <c r="H51" i="8"/>
  <c r="G51" i="8"/>
  <c r="F51" i="8"/>
  <c r="E51" i="8"/>
  <c r="D51" i="8"/>
  <c r="J52" i="8"/>
  <c r="H52" i="8"/>
  <c r="B19" i="8"/>
  <c r="O50" i="8"/>
  <c r="N50" i="8"/>
  <c r="M50" i="8"/>
  <c r="L50" i="8"/>
  <c r="K50" i="8"/>
  <c r="J50" i="8"/>
  <c r="I50" i="8"/>
  <c r="H50" i="8"/>
  <c r="G50" i="8"/>
  <c r="F50" i="8"/>
  <c r="E50" i="8"/>
  <c r="D50" i="8"/>
  <c r="O47" i="8"/>
  <c r="N47" i="8"/>
  <c r="M47" i="8"/>
  <c r="L47" i="8"/>
  <c r="K47" i="8"/>
  <c r="J47" i="8"/>
  <c r="I47" i="8"/>
  <c r="H47" i="8"/>
  <c r="G47" i="8"/>
  <c r="F47" i="8"/>
  <c r="E47" i="8"/>
  <c r="D47" i="8"/>
  <c r="O44" i="8"/>
  <c r="N44" i="8"/>
  <c r="M44" i="8"/>
  <c r="L44" i="8"/>
  <c r="K44" i="8"/>
  <c r="J44" i="8"/>
  <c r="I44" i="8"/>
  <c r="H44" i="8"/>
  <c r="G44" i="8"/>
  <c r="F44" i="8"/>
  <c r="E44" i="8"/>
  <c r="D44" i="8"/>
  <c r="O43" i="8"/>
  <c r="N43" i="8"/>
  <c r="M43" i="8"/>
  <c r="L43" i="8"/>
  <c r="K43" i="8"/>
  <c r="J43" i="8"/>
  <c r="I43" i="8"/>
  <c r="H43" i="8"/>
  <c r="G43" i="8"/>
  <c r="F43" i="8"/>
  <c r="E43" i="8"/>
  <c r="D43" i="8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E52" i="8" l="1"/>
  <c r="M52" i="8"/>
  <c r="G52" i="8"/>
  <c r="O52" i="8"/>
  <c r="I52" i="8"/>
  <c r="K52" i="8"/>
  <c r="D52" i="8"/>
  <c r="L52" i="8"/>
  <c r="G48" i="8"/>
  <c r="H48" i="8"/>
  <c r="O48" i="8"/>
  <c r="F52" i="8"/>
  <c r="N52" i="8"/>
  <c r="I42" i="8"/>
  <c r="J42" i="8"/>
  <c r="D39" i="8"/>
  <c r="K42" i="8"/>
  <c r="D42" i="8"/>
  <c r="L42" i="8"/>
  <c r="E42" i="8"/>
  <c r="M42" i="8"/>
  <c r="F42" i="8"/>
  <c r="N42" i="8"/>
</calcChain>
</file>

<file path=xl/sharedStrings.xml><?xml version="1.0" encoding="utf-8"?>
<sst xmlns="http://schemas.openxmlformats.org/spreadsheetml/2006/main" count="601" uniqueCount="219">
  <si>
    <t>ELECTRICITY INJECTED IN THE TRANSMISSION SYSTEM</t>
  </si>
  <si>
    <t xml:space="preserve">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</si>
  <si>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</si>
  <si>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</si>
  <si>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</si>
  <si>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</si>
  <si>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</si>
  <si>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</si>
  <si>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</si>
  <si>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</si>
  <si>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</si>
  <si>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</si>
  <si>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</si>
  <si>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</si>
  <si>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GWh</t>
  </si>
  <si>
    <t>%</t>
  </si>
  <si>
    <t>HPP Jablanica</t>
  </si>
  <si>
    <t>HPP Grabovica</t>
  </si>
  <si>
    <t>HPP Salakovac</t>
  </si>
  <si>
    <t>ERS</t>
  </si>
  <si>
    <t>HPP Višegrad</t>
  </si>
  <si>
    <t>HPP Trebinje 1</t>
  </si>
  <si>
    <t>HPP Trebinje 2</t>
  </si>
  <si>
    <t>HPP Dubrovnik (G2)</t>
  </si>
  <si>
    <t>HPP Bočac</t>
  </si>
  <si>
    <t xml:space="preserve">HPP Dub </t>
  </si>
  <si>
    <t>EPHZHB</t>
  </si>
  <si>
    <t>HPP Rama</t>
  </si>
  <si>
    <t>HPP Mostar</t>
  </si>
  <si>
    <t>HPP Jajce 1</t>
  </si>
  <si>
    <t>HPP Jajce 2</t>
  </si>
  <si>
    <t>PSHPP Čapljina</t>
  </si>
  <si>
    <t>HPP Peć-Mlini</t>
  </si>
  <si>
    <t>HPP Mostarsko Blato</t>
  </si>
  <si>
    <t>HYDRO POWER PLANTS</t>
  </si>
  <si>
    <t>EPBiH</t>
  </si>
  <si>
    <t>TPP  Tuzla</t>
  </si>
  <si>
    <t>TPP  Kakanj</t>
  </si>
  <si>
    <t>TPP  Ugljevik</t>
  </si>
  <si>
    <t>TPP  Gacko</t>
  </si>
  <si>
    <t>TPP  Stanari</t>
  </si>
  <si>
    <t>THERMAL POWER PLANTS</t>
  </si>
  <si>
    <t>WPP Mesihovina</t>
  </si>
  <si>
    <t>WPP Jelovača</t>
  </si>
  <si>
    <t>WPP Podveležje</t>
  </si>
  <si>
    <t>WIND POWER PLANT</t>
  </si>
  <si>
    <t>GENERATION</t>
  </si>
  <si>
    <t>TE</t>
  </si>
  <si>
    <t xml:space="preserve">Take over from the transmission system </t>
  </si>
  <si>
    <t xml:space="preserve">CATEGORY </t>
  </si>
  <si>
    <t>Distribution</t>
  </si>
  <si>
    <t xml:space="preserve">Direct consumers </t>
  </si>
  <si>
    <t xml:space="preserve">Power Plants  - their own consumption </t>
  </si>
  <si>
    <t xml:space="preserve">Distribution </t>
  </si>
  <si>
    <t xml:space="preserve">Power Plants - their own consumption </t>
  </si>
  <si>
    <t>Pumping regime - PHE Čapljina</t>
  </si>
  <si>
    <t>LE Trading</t>
  </si>
  <si>
    <t>Petrol BH</t>
  </si>
  <si>
    <t>BSI</t>
  </si>
  <si>
    <t>NOMINATED EXCHANGE PROGRAME WITH NEIGHBOURING EESs</t>
  </si>
  <si>
    <t>NOMINATED EXCHANGE</t>
  </si>
  <si>
    <t>BiH &lt;-- CRO (HEP-OPS)</t>
  </si>
  <si>
    <t>BiH &lt;-- SR (EMS)</t>
  </si>
  <si>
    <t>BiH &lt;-- MG (EPCG)</t>
  </si>
  <si>
    <t>(1)</t>
  </si>
  <si>
    <t>Received BiH</t>
  </si>
  <si>
    <t>BiH --&gt; CRO (HEP-OPS)</t>
  </si>
  <si>
    <t>BiH --&gt; SR (EMS)</t>
  </si>
  <si>
    <t>BiH --&gt; MG (EPCG)</t>
  </si>
  <si>
    <t>(2)</t>
  </si>
  <si>
    <t>Delivered BiH</t>
  </si>
  <si>
    <t>(3)</t>
  </si>
  <si>
    <t>Balance BIH  (2) - (1)</t>
  </si>
  <si>
    <t>Balance CRO (HEP-OPS)</t>
  </si>
  <si>
    <t>Balance SR (EMS)</t>
  </si>
  <si>
    <t>Balance MG (EPCG)</t>
  </si>
  <si>
    <t>Transit</t>
  </si>
  <si>
    <t xml:space="preserve">Internal trade </t>
  </si>
  <si>
    <t xml:space="preserve">PHYSICAL EXCHANGE OF BIH WITH NEIGHBOURING EES IN THE TRANSMISSION SYSTEM </t>
  </si>
  <si>
    <t xml:space="preserve">PHYSICAL FLOWS </t>
  </si>
  <si>
    <t>BiH &lt;-- CRO (HOPS)</t>
  </si>
  <si>
    <t>BiH&lt;-SR (EMS)</t>
  </si>
  <si>
    <t>BiH&lt;-MG (EPCG)</t>
  </si>
  <si>
    <t>BiH --&gt; CRO (HOPS)</t>
  </si>
  <si>
    <t xml:space="preserve">  </t>
  </si>
  <si>
    <t>Balance CRO (HOPS)</t>
  </si>
  <si>
    <t>BALANCE SR (EMS)</t>
  </si>
  <si>
    <t>BALANCE MG (EPCG)</t>
  </si>
  <si>
    <t>FIZIČKI TOKOVI</t>
  </si>
  <si>
    <t>kWh</t>
  </si>
  <si>
    <r>
      <t>BiH</t>
    </r>
    <r>
      <rPr>
        <sz val="9"/>
        <color indexed="8"/>
        <rFont val="Times New Roman"/>
        <family val="1"/>
      </rPr>
      <t xml:space="preserve"> &lt;-- </t>
    </r>
    <r>
      <rPr>
        <sz val="12"/>
        <color indexed="8"/>
        <rFont val="Times New Roman"/>
        <family val="1"/>
      </rPr>
      <t>HR (HEP-OPS)</t>
    </r>
  </si>
  <si>
    <t>BiH&lt;-CG (EPCG)</t>
  </si>
  <si>
    <t>Prijem BiH</t>
  </si>
  <si>
    <r>
      <t>BiH</t>
    </r>
    <r>
      <rPr>
        <sz val="9"/>
        <color indexed="8"/>
        <rFont val="Times New Roman"/>
        <family val="1"/>
      </rPr>
      <t xml:space="preserve"> --&gt; </t>
    </r>
    <r>
      <rPr>
        <sz val="12"/>
        <color indexed="8"/>
        <rFont val="Times New Roman"/>
        <family val="1"/>
      </rPr>
      <t>HR (HEP-OPS)</t>
    </r>
  </si>
  <si>
    <t>BiH --&gt; CG (EPCG)</t>
  </si>
  <si>
    <t>Isporuka BiH</t>
  </si>
  <si>
    <t>Bilans BIH  (2) - (1)</t>
  </si>
  <si>
    <t>Bilans HR (HEP-OPS)</t>
  </si>
  <si>
    <t>Bilans SR (EMS)</t>
  </si>
  <si>
    <t>Bilans CG (EPCG)</t>
  </si>
  <si>
    <t xml:space="preserve">Deviation  - Energy shortage </t>
  </si>
  <si>
    <t xml:space="preserve">Deviation - Energy surplus </t>
  </si>
  <si>
    <t xml:space="preserve">Deviation  - Total </t>
  </si>
  <si>
    <t>Max. hourly</t>
  </si>
  <si>
    <t>Average</t>
  </si>
  <si>
    <t>Total</t>
  </si>
  <si>
    <t>Max. Hourly</t>
  </si>
  <si>
    <t xml:space="preserve">Month </t>
  </si>
  <si>
    <t>MWh/h</t>
  </si>
  <si>
    <t>MWh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</si>
  <si>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</si>
  <si>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</si>
  <si>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</si>
  <si>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</si>
  <si>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</si>
  <si>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</si>
  <si>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</si>
  <si>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</si>
  <si>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</si>
  <si>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</si>
  <si>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</si>
  <si>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</si>
  <si>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MAX. HOURLY  LOAD</t>
  </si>
  <si>
    <t xml:space="preserve">MIN. HOURLY LOAD </t>
  </si>
  <si>
    <t>MAX DAILY CONSUMPTION</t>
  </si>
  <si>
    <t>MIN DAILY    CONSUMPTION</t>
  </si>
  <si>
    <t>DAN</t>
  </si>
  <si>
    <t>HOUR</t>
  </si>
  <si>
    <t>DAY</t>
  </si>
  <si>
    <t>Max hourly consumption</t>
  </si>
  <si>
    <t>Min hourly cosumption</t>
  </si>
  <si>
    <t>Max daily consumption</t>
  </si>
  <si>
    <t>Min daily consumption</t>
  </si>
  <si>
    <t>Day</t>
  </si>
  <si>
    <t>Hour</t>
  </si>
  <si>
    <t>Max.hourly consumption</t>
  </si>
  <si>
    <t>Min.hourly consumption</t>
  </si>
  <si>
    <t>Max.daily consumption</t>
  </si>
  <si>
    <t>Min.daily consumption</t>
  </si>
  <si>
    <t>Month</t>
  </si>
  <si>
    <t>Dan</t>
  </si>
  <si>
    <t>Sat</t>
  </si>
  <si>
    <t>Febuary</t>
  </si>
  <si>
    <t xml:space="preserve">BALANCE OF ELECTRICITY IN THE TRANSMISSION SYSTEM </t>
  </si>
  <si>
    <t>Electricity generation in the transmission system</t>
  </si>
  <si>
    <t>HPP</t>
  </si>
  <si>
    <t>TPP</t>
  </si>
  <si>
    <t>WPP</t>
  </si>
  <si>
    <t>(4)</t>
  </si>
  <si>
    <t>Generation TOTAL (1+2+3)</t>
  </si>
  <si>
    <t>(5)</t>
  </si>
  <si>
    <t>Enegy received from the distrib. system</t>
  </si>
  <si>
    <t>Electricity import from the neighbouring power systems</t>
  </si>
  <si>
    <t>(6)</t>
  </si>
  <si>
    <t>from EES Croatia</t>
  </si>
  <si>
    <t>(7)</t>
  </si>
  <si>
    <t>from EES Serbia</t>
  </si>
  <si>
    <t>(8)</t>
  </si>
  <si>
    <t>from EES Montenegro</t>
  </si>
  <si>
    <t>(9)</t>
  </si>
  <si>
    <t>Import TOTAL (6..8)</t>
  </si>
  <si>
    <t>AVAILABLE ENERGY (3+4+8)</t>
  </si>
  <si>
    <t>Takeover of electricity from the transmission system</t>
  </si>
  <si>
    <t>(11)</t>
  </si>
  <si>
    <t>Distribution companies</t>
  </si>
  <si>
    <t>(12)</t>
  </si>
  <si>
    <t>Directy connected consumers *</t>
  </si>
  <si>
    <t>(13)</t>
  </si>
  <si>
    <t xml:space="preserve">Power plants own consumption </t>
  </si>
  <si>
    <t>(14)</t>
  </si>
  <si>
    <t>Takeover TOTAL  (11+12+13)</t>
  </si>
  <si>
    <t>Electricity Export to the neighbouring power systems</t>
  </si>
  <si>
    <t>(15)</t>
  </si>
  <si>
    <t>for EES Croatia</t>
  </si>
  <si>
    <t>(16)</t>
  </si>
  <si>
    <t>for EES Serbia</t>
  </si>
  <si>
    <t>(17)</t>
  </si>
  <si>
    <t>for EES Montenegro</t>
  </si>
  <si>
    <t>(18)</t>
  </si>
  <si>
    <t>Export  TOTAL(15..18)</t>
  </si>
  <si>
    <t>(19)</t>
  </si>
  <si>
    <t xml:space="preserve">Pumping </t>
  </si>
  <si>
    <t>REQUIRED POWER (14+18+19)</t>
  </si>
  <si>
    <t>Transmission losses</t>
  </si>
  <si>
    <t>(21)</t>
  </si>
  <si>
    <t>Transmission losses (10-20)</t>
  </si>
  <si>
    <t>(22)</t>
  </si>
  <si>
    <t>In relation to available power (21)/(10)</t>
  </si>
  <si>
    <t>PE_neobnovljivi dio</t>
  </si>
  <si>
    <t>Vjetro</t>
  </si>
  <si>
    <t>HE_čisto storage</t>
  </si>
  <si>
    <t>PE_obnovljivi dio</t>
  </si>
  <si>
    <t>Neidentifikovani</t>
  </si>
  <si>
    <t>pumpni rad</t>
  </si>
  <si>
    <t>gubici</t>
  </si>
  <si>
    <t>uvoz</t>
  </si>
  <si>
    <t>izvoz</t>
  </si>
  <si>
    <t>opterećenje sistema</t>
  </si>
  <si>
    <t>Diagram of consumption for a day in a month with max hourly consumption</t>
  </si>
  <si>
    <t>∑</t>
  </si>
  <si>
    <t>Januar</t>
  </si>
  <si>
    <t>Februar</t>
  </si>
  <si>
    <t>Mart</t>
  </si>
  <si>
    <t>Maj</t>
  </si>
  <si>
    <t>Juni</t>
  </si>
  <si>
    <t>Juli</t>
  </si>
  <si>
    <t>Septembar</t>
  </si>
  <si>
    <t>Oktobar</t>
  </si>
  <si>
    <t>Novembar</t>
  </si>
  <si>
    <t>Decembar</t>
  </si>
  <si>
    <t>Diagram of consumption for a day in a month with min hourly consumption</t>
  </si>
  <si>
    <t>Diagram of consumption on the third Wednesday in a month</t>
  </si>
  <si>
    <t>Diagram of consumption for a day in a month with max. consumption</t>
  </si>
  <si>
    <t>Diagram of consumption for a day in a month with min. consumption</t>
  </si>
  <si>
    <t>Data on specific hourly and daily consumption in 2021</t>
  </si>
  <si>
    <t>Specific values of electricity consumption in 2021</t>
  </si>
  <si>
    <t>2021/2020</t>
  </si>
  <si>
    <t>Deviations of EES BiH towards the Interconnection in 2021</t>
  </si>
  <si>
    <t>OBJECT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</si>
</sst>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_);\(#,##0.0\)"/>
    <numFmt numFmtId="165" formatCode="#,##0.0"/>
    <numFmt numFmtId="166" formatCode="dd/mm/yyyy/"/>
    <numFmt numFmtId="167" formatCode="h:mm;@"/>
    <numFmt numFmtId="168" formatCode="[$-409]d\-mmm\-yy;@"/>
    <numFmt numFmtId="169" formatCode="#\ ###\ ###\ ##0"/>
    <numFmt numFmtId="170" formatCode="0.0"/>
    <numFmt numFmtId="171" formatCode="dd\-mm\-yyyy"/>
  </numFmts>
  <fonts count="5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ourie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Courier"/>
      <family val="3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sz val="12"/>
      <color rgb="FF000000"/>
      <name val="Times New Roman"/>
      <family val="1"/>
    </font>
    <font>
      <sz val="9"/>
      <color indexed="8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</font>
    <font>
      <sz val="8"/>
      <name val="Times New Roman"/>
      <family val="1"/>
      <charset val="238"/>
    </font>
    <font>
      <b/>
      <sz val="11"/>
      <name val="Calibri"/>
      <family val="2"/>
      <scheme val="minor"/>
    </font>
    <font>
      <i/>
      <sz val="9"/>
      <name val="Calibri"/>
      <family val="2"/>
      <charset val="238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sz val="12"/>
      <name val="Courier"/>
      <family val="1"/>
      <charset val="238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vertAlign val="superscript"/>
      <sz val="12"/>
      <name val="Times New Roman"/>
      <family val="1"/>
      <charset val="238"/>
    </font>
    <font>
      <sz val="10"/>
      <color indexed="55"/>
      <name val="Times New Roman"/>
      <family val="1"/>
      <charset val="238"/>
    </font>
    <font>
      <b/>
      <sz val="14"/>
      <color indexed="55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26"/>
        <bgColor indexed="46"/>
      </patternFill>
    </fill>
  </fills>
  <borders count="1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4" fontId="2" fillId="0" borderId="0"/>
    <xf numFmtId="9" fontId="1" fillId="0" borderId="0" applyFont="0" applyFill="0" applyBorder="0" applyAlignment="0" applyProtection="0"/>
    <xf numFmtId="164" fontId="20" fillId="0" borderId="0"/>
    <xf numFmtId="0" fontId="30" fillId="0" borderId="0"/>
    <xf numFmtId="0" fontId="30" fillId="0" borderId="0"/>
    <xf numFmtId="1" fontId="46" fillId="0" borderId="0"/>
    <xf numFmtId="9" fontId="4" fillId="0" borderId="0" applyFont="0" applyFill="0" applyBorder="0" applyAlignment="0" applyProtection="0"/>
    <xf numFmtId="0" fontId="30" fillId="0" borderId="0"/>
  </cellStyleXfs>
  <cellXfs count="401">
    <xf numFmtId="0" fontId="0" fillId="0" borderId="0" xfId="0"/>
    <xf numFmtId="0" fontId="1" fillId="0" borderId="0" xfId="1"/>
    <xf numFmtId="164" fontId="4" fillId="0" borderId="0" xfId="2" applyFont="1"/>
    <xf numFmtId="164" fontId="6" fillId="2" borderId="2" xfId="2" applyFont="1" applyFill="1" applyBorder="1" applyAlignment="1" applyProtection="1">
      <alignment horizontal="center" vertical="center"/>
      <protection locked="0"/>
    </xf>
    <xf numFmtId="1" fontId="6" fillId="2" borderId="3" xfId="2" applyNumberFormat="1" applyFont="1" applyFill="1" applyBorder="1" applyAlignment="1" applyProtection="1">
      <alignment horizontal="center" vertical="center"/>
      <protection locked="0"/>
    </xf>
    <xf numFmtId="0" fontId="8" fillId="0" borderId="10" xfId="1" applyFont="1" applyBorder="1" applyAlignment="1">
      <alignment horizontal="left" indent="1"/>
    </xf>
    <xf numFmtId="3" fontId="9" fillId="0" borderId="2" xfId="1" applyNumberFormat="1" applyFont="1" applyBorder="1"/>
    <xf numFmtId="3" fontId="8" fillId="0" borderId="2" xfId="1" applyNumberFormat="1" applyFont="1" applyBorder="1"/>
    <xf numFmtId="3" fontId="8" fillId="3" borderId="2" xfId="1" applyNumberFormat="1" applyFont="1" applyFill="1" applyBorder="1"/>
    <xf numFmtId="3" fontId="8" fillId="3" borderId="11" xfId="1" applyNumberFormat="1" applyFont="1" applyFill="1" applyBorder="1"/>
    <xf numFmtId="10" fontId="8" fillId="3" borderId="11" xfId="1" applyNumberFormat="1" applyFont="1" applyFill="1" applyBorder="1"/>
    <xf numFmtId="0" fontId="8" fillId="0" borderId="12" xfId="1" applyFont="1" applyBorder="1" applyAlignment="1">
      <alignment horizontal="left" indent="1"/>
    </xf>
    <xf numFmtId="3" fontId="8" fillId="0" borderId="13" xfId="1" applyNumberFormat="1" applyFont="1" applyBorder="1"/>
    <xf numFmtId="3" fontId="9" fillId="0" borderId="13" xfId="1" applyNumberFormat="1" applyFont="1" applyBorder="1"/>
    <xf numFmtId="3" fontId="8" fillId="3" borderId="13" xfId="1" applyNumberFormat="1" applyFont="1" applyFill="1" applyBorder="1"/>
    <xf numFmtId="3" fontId="8" fillId="3" borderId="14" xfId="1" applyNumberFormat="1" applyFont="1" applyFill="1" applyBorder="1"/>
    <xf numFmtId="10" fontId="8" fillId="3" borderId="14" xfId="1" applyNumberFormat="1" applyFont="1" applyFill="1" applyBorder="1"/>
    <xf numFmtId="0" fontId="8" fillId="0" borderId="15" xfId="1" applyFont="1" applyBorder="1" applyAlignment="1">
      <alignment horizontal="left" indent="1"/>
    </xf>
    <xf numFmtId="3" fontId="9" fillId="0" borderId="16" xfId="1" applyNumberFormat="1" applyFont="1" applyBorder="1"/>
    <xf numFmtId="3" fontId="8" fillId="0" borderId="16" xfId="1" applyNumberFormat="1" applyFont="1" applyBorder="1"/>
    <xf numFmtId="3" fontId="8" fillId="3" borderId="16" xfId="1" applyNumberFormat="1" applyFont="1" applyFill="1" applyBorder="1"/>
    <xf numFmtId="3" fontId="8" fillId="3" borderId="17" xfId="1" applyNumberFormat="1" applyFont="1" applyFill="1" applyBorder="1"/>
    <xf numFmtId="10" fontId="8" fillId="3" borderId="17" xfId="1" applyNumberFormat="1" applyFont="1" applyFill="1" applyBorder="1"/>
    <xf numFmtId="3" fontId="8" fillId="0" borderId="14" xfId="1" applyNumberFormat="1" applyFont="1" applyBorder="1"/>
    <xf numFmtId="10" fontId="8" fillId="0" borderId="14" xfId="1" applyNumberFormat="1" applyFont="1" applyBorder="1"/>
    <xf numFmtId="3" fontId="9" fillId="3" borderId="13" xfId="1" applyNumberFormat="1" applyFont="1" applyFill="1" applyBorder="1"/>
    <xf numFmtId="3" fontId="9" fillId="0" borderId="14" xfId="1" applyNumberFormat="1" applyFont="1" applyBorder="1"/>
    <xf numFmtId="10" fontId="9" fillId="0" borderId="14" xfId="1" applyNumberFormat="1" applyFont="1" applyBorder="1"/>
    <xf numFmtId="3" fontId="9" fillId="3" borderId="13" xfId="1" applyNumberFormat="1" applyFont="1" applyFill="1" applyBorder="1" applyAlignment="1">
      <alignment horizontal="right"/>
    </xf>
    <xf numFmtId="3" fontId="8" fillId="0" borderId="18" xfId="1" applyNumberFormat="1" applyFont="1" applyBorder="1"/>
    <xf numFmtId="164" fontId="5" fillId="2" borderId="7" xfId="2" applyFont="1" applyFill="1" applyBorder="1" applyAlignment="1" applyProtection="1">
      <alignment horizontal="left"/>
      <protection locked="0"/>
    </xf>
    <xf numFmtId="165" fontId="5" fillId="2" borderId="16" xfId="2" applyNumberFormat="1" applyFont="1" applyFill="1" applyBorder="1" applyAlignment="1" applyProtection="1">
      <alignment horizontal="right"/>
      <protection locked="0"/>
    </xf>
    <xf numFmtId="165" fontId="5" fillId="2" borderId="9" xfId="2" applyNumberFormat="1" applyFont="1" applyFill="1" applyBorder="1" applyAlignment="1" applyProtection="1">
      <alignment horizontal="right"/>
      <protection locked="0"/>
    </xf>
    <xf numFmtId="165" fontId="5" fillId="2" borderId="19" xfId="2" applyNumberFormat="1" applyFont="1" applyFill="1" applyBorder="1" applyAlignment="1" applyProtection="1">
      <alignment horizontal="right"/>
      <protection locked="0"/>
    </xf>
    <xf numFmtId="10" fontId="5" fillId="2" borderId="0" xfId="2" applyNumberFormat="1" applyFont="1" applyFill="1" applyAlignment="1" applyProtection="1">
      <alignment horizontal="right"/>
      <protection locked="0"/>
    </xf>
    <xf numFmtId="0" fontId="1" fillId="0" borderId="15" xfId="1" applyBorder="1"/>
    <xf numFmtId="3" fontId="10" fillId="0" borderId="2" xfId="1" applyNumberFormat="1" applyFont="1" applyBorder="1"/>
    <xf numFmtId="3" fontId="11" fillId="0" borderId="2" xfId="1" applyNumberFormat="1" applyFont="1" applyBorder="1"/>
    <xf numFmtId="3" fontId="10" fillId="3" borderId="2" xfId="1" applyNumberFormat="1" applyFont="1" applyFill="1" applyBorder="1"/>
    <xf numFmtId="3" fontId="10" fillId="3" borderId="11" xfId="1" applyNumberFormat="1" applyFont="1" applyFill="1" applyBorder="1"/>
    <xf numFmtId="10" fontId="10" fillId="3" borderId="11" xfId="1" applyNumberFormat="1" applyFont="1" applyFill="1" applyBorder="1"/>
    <xf numFmtId="3" fontId="11" fillId="0" borderId="13" xfId="1" applyNumberFormat="1" applyFont="1" applyBorder="1"/>
    <xf numFmtId="3" fontId="10" fillId="0" borderId="16" xfId="1" applyNumberFormat="1" applyFont="1" applyBorder="1"/>
    <xf numFmtId="3" fontId="10" fillId="3" borderId="16" xfId="1" applyNumberFormat="1" applyFont="1" applyFill="1" applyBorder="1"/>
    <xf numFmtId="3" fontId="11" fillId="0" borderId="16" xfId="1" applyNumberFormat="1" applyFont="1" applyBorder="1"/>
    <xf numFmtId="3" fontId="10" fillId="0" borderId="17" xfId="1" applyNumberFormat="1" applyFont="1" applyBorder="1"/>
    <xf numFmtId="10" fontId="10" fillId="0" borderId="17" xfId="1" applyNumberFormat="1" applyFont="1" applyBorder="1"/>
    <xf numFmtId="0" fontId="10" fillId="0" borderId="12" xfId="1" applyFont="1" applyBorder="1" applyAlignment="1">
      <alignment horizontal="left" indent="1"/>
    </xf>
    <xf numFmtId="3" fontId="10" fillId="0" borderId="13" xfId="1" applyNumberFormat="1" applyFont="1" applyBorder="1"/>
    <xf numFmtId="3" fontId="10" fillId="0" borderId="14" xfId="1" applyNumberFormat="1" applyFont="1" applyBorder="1"/>
    <xf numFmtId="10" fontId="10" fillId="0" borderId="14" xfId="1" applyNumberFormat="1" applyFont="1" applyBorder="1"/>
    <xf numFmtId="164" fontId="12" fillId="0" borderId="0" xfId="2" applyFont="1"/>
    <xf numFmtId="3" fontId="10" fillId="0" borderId="20" xfId="1" applyNumberFormat="1" applyFont="1" applyBorder="1"/>
    <xf numFmtId="164" fontId="5" fillId="2" borderId="21" xfId="2" applyFont="1" applyFill="1" applyBorder="1" applyAlignment="1" applyProtection="1">
      <alignment horizontal="left"/>
      <protection locked="0"/>
    </xf>
    <xf numFmtId="165" fontId="5" fillId="2" borderId="22" xfId="2" applyNumberFormat="1" applyFont="1" applyFill="1" applyBorder="1" applyAlignment="1" applyProtection="1">
      <alignment horizontal="right"/>
      <protection locked="0"/>
    </xf>
    <xf numFmtId="165" fontId="5" fillId="2" borderId="23" xfId="2" applyNumberFormat="1" applyFont="1" applyFill="1" applyBorder="1" applyAlignment="1" applyProtection="1">
      <alignment horizontal="right"/>
      <protection locked="0"/>
    </xf>
    <xf numFmtId="165" fontId="5" fillId="2" borderId="24" xfId="2" applyNumberFormat="1" applyFont="1" applyFill="1" applyBorder="1" applyAlignment="1" applyProtection="1">
      <alignment horizontal="right"/>
      <protection locked="0"/>
    </xf>
    <xf numFmtId="10" fontId="5" fillId="2" borderId="24" xfId="2" applyNumberFormat="1" applyFont="1" applyFill="1" applyBorder="1" applyAlignment="1" applyProtection="1">
      <alignment horizontal="right"/>
      <protection locked="0"/>
    </xf>
    <xf numFmtId="0" fontId="10" fillId="0" borderId="25" xfId="1" applyFont="1" applyBorder="1" applyAlignment="1">
      <alignment horizontal="left" indent="1"/>
    </xf>
    <xf numFmtId="3" fontId="10" fillId="0" borderId="26" xfId="1" applyNumberFormat="1" applyFont="1" applyBorder="1"/>
    <xf numFmtId="3" fontId="11" fillId="0" borderId="26" xfId="1" applyNumberFormat="1" applyFont="1" applyBorder="1"/>
    <xf numFmtId="3" fontId="8" fillId="0" borderId="26" xfId="1" applyNumberFormat="1" applyFont="1" applyBorder="1"/>
    <xf numFmtId="3" fontId="10" fillId="0" borderId="27" xfId="1" applyNumberFormat="1" applyFont="1" applyBorder="1"/>
    <xf numFmtId="10" fontId="10" fillId="0" borderId="27" xfId="1" applyNumberFormat="1" applyFont="1" applyBorder="1"/>
    <xf numFmtId="0" fontId="10" fillId="0" borderId="15" xfId="1" applyFont="1" applyBorder="1" applyAlignment="1">
      <alignment horizontal="left" indent="1"/>
    </xf>
    <xf numFmtId="3" fontId="10" fillId="0" borderId="28" xfId="1" applyNumberFormat="1" applyFont="1" applyBorder="1"/>
    <xf numFmtId="164" fontId="5" fillId="2" borderId="29" xfId="2" applyFont="1" applyFill="1" applyBorder="1" applyAlignment="1" applyProtection="1">
      <alignment horizontal="left"/>
      <protection locked="0"/>
    </xf>
    <xf numFmtId="165" fontId="5" fillId="2" borderId="30" xfId="2" applyNumberFormat="1" applyFont="1" applyFill="1" applyBorder="1" applyAlignment="1" applyProtection="1">
      <alignment horizontal="right"/>
      <protection locked="0"/>
    </xf>
    <xf numFmtId="165" fontId="5" fillId="2" borderId="31" xfId="2" applyNumberFormat="1" applyFont="1" applyFill="1" applyBorder="1" applyAlignment="1" applyProtection="1">
      <alignment horizontal="right"/>
      <protection locked="0"/>
    </xf>
    <xf numFmtId="165" fontId="5" fillId="2" borderId="32" xfId="2" applyNumberFormat="1" applyFont="1" applyFill="1" applyBorder="1" applyAlignment="1" applyProtection="1">
      <alignment horizontal="right"/>
      <protection locked="0"/>
    </xf>
    <xf numFmtId="165" fontId="5" fillId="2" borderId="33" xfId="2" applyNumberFormat="1" applyFont="1" applyFill="1" applyBorder="1" applyAlignment="1" applyProtection="1">
      <alignment horizontal="right"/>
      <protection locked="0"/>
    </xf>
    <xf numFmtId="10" fontId="5" fillId="2" borderId="33" xfId="2" applyNumberFormat="1" applyFont="1" applyFill="1" applyBorder="1" applyAlignment="1" applyProtection="1">
      <alignment horizontal="right"/>
      <protection locked="0"/>
    </xf>
    <xf numFmtId="0" fontId="4" fillId="0" borderId="0" xfId="1" applyFont="1"/>
    <xf numFmtId="164" fontId="16" fillId="2" borderId="2" xfId="2" applyFont="1" applyFill="1" applyBorder="1" applyAlignment="1" applyProtection="1">
      <alignment horizontal="center" vertical="center"/>
      <protection locked="0"/>
    </xf>
    <xf numFmtId="1" fontId="16" fillId="2" borderId="3" xfId="2" applyNumberFormat="1" applyFont="1" applyFill="1" applyBorder="1" applyAlignment="1" applyProtection="1">
      <alignment horizontal="center" vertical="center"/>
      <protection locked="0"/>
    </xf>
    <xf numFmtId="0" fontId="15" fillId="0" borderId="34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7" fillId="0" borderId="8" xfId="1" applyFont="1" applyBorder="1" applyAlignment="1">
      <alignment horizontal="center"/>
    </xf>
    <xf numFmtId="0" fontId="17" fillId="0" borderId="35" xfId="1" applyFont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1" fillId="0" borderId="36" xfId="1" applyBorder="1"/>
    <xf numFmtId="165" fontId="15" fillId="2" borderId="37" xfId="2" applyNumberFormat="1" applyFont="1" applyFill="1" applyBorder="1"/>
    <xf numFmtId="165" fontId="15" fillId="2" borderId="35" xfId="2" applyNumberFormat="1" applyFont="1" applyFill="1" applyBorder="1"/>
    <xf numFmtId="165" fontId="15" fillId="2" borderId="8" xfId="2" applyNumberFormat="1" applyFont="1" applyFill="1" applyBorder="1"/>
    <xf numFmtId="10" fontId="15" fillId="2" borderId="8" xfId="2" applyNumberFormat="1" applyFont="1" applyFill="1" applyBorder="1"/>
    <xf numFmtId="0" fontId="4" fillId="0" borderId="38" xfId="1" applyFont="1" applyBorder="1" applyAlignment="1">
      <alignment horizontal="left" indent="1"/>
    </xf>
    <xf numFmtId="3" fontId="18" fillId="0" borderId="39" xfId="1" applyNumberFormat="1" applyFont="1" applyBorder="1"/>
    <xf numFmtId="3" fontId="18" fillId="0" borderId="40" xfId="1" applyNumberFormat="1" applyFont="1" applyBorder="1"/>
    <xf numFmtId="10" fontId="18" fillId="0" borderId="40" xfId="1" applyNumberFormat="1" applyFont="1" applyBorder="1"/>
    <xf numFmtId="0" fontId="4" fillId="0" borderId="41" xfId="1" applyFont="1" applyBorder="1" applyAlignment="1">
      <alignment horizontal="left" indent="1"/>
    </xf>
    <xf numFmtId="3" fontId="18" fillId="0" borderId="5" xfId="1" applyNumberFormat="1" applyFont="1" applyBorder="1"/>
    <xf numFmtId="3" fontId="18" fillId="0" borderId="42" xfId="1" applyNumberFormat="1" applyFont="1" applyBorder="1"/>
    <xf numFmtId="10" fontId="18" fillId="0" borderId="42" xfId="1" applyNumberFormat="1" applyFont="1" applyBorder="1"/>
    <xf numFmtId="0" fontId="4" fillId="0" borderId="43" xfId="1" applyFont="1" applyBorder="1" applyAlignment="1">
      <alignment horizontal="left" indent="1"/>
    </xf>
    <xf numFmtId="3" fontId="18" fillId="0" borderId="44" xfId="1" applyNumberFormat="1" applyFont="1" applyBorder="1"/>
    <xf numFmtId="3" fontId="18" fillId="0" borderId="36" xfId="1" applyNumberFormat="1" applyFont="1" applyBorder="1"/>
    <xf numFmtId="10" fontId="18" fillId="0" borderId="36" xfId="1" applyNumberFormat="1" applyFont="1" applyBorder="1"/>
    <xf numFmtId="165" fontId="15" fillId="2" borderId="45" xfId="2" applyNumberFormat="1" applyFont="1" applyFill="1" applyBorder="1"/>
    <xf numFmtId="10" fontId="15" fillId="2" borderId="23" xfId="2" applyNumberFormat="1" applyFont="1" applyFill="1" applyBorder="1"/>
    <xf numFmtId="3" fontId="18" fillId="0" borderId="13" xfId="1" applyNumberFormat="1" applyFont="1" applyBorder="1"/>
    <xf numFmtId="3" fontId="18" fillId="0" borderId="3" xfId="1" applyNumberFormat="1" applyFont="1" applyBorder="1"/>
    <xf numFmtId="10" fontId="18" fillId="0" borderId="3" xfId="1" applyNumberFormat="1" applyFont="1" applyBorder="1"/>
    <xf numFmtId="3" fontId="18" fillId="0" borderId="46" xfId="1" applyNumberFormat="1" applyFont="1" applyBorder="1"/>
    <xf numFmtId="10" fontId="18" fillId="0" borderId="46" xfId="1" applyNumberFormat="1" applyFont="1" applyBorder="1"/>
    <xf numFmtId="10" fontId="15" fillId="2" borderId="9" xfId="2" applyNumberFormat="1" applyFont="1" applyFill="1" applyBorder="1"/>
    <xf numFmtId="3" fontId="1" fillId="0" borderId="0" xfId="1" applyNumberFormat="1"/>
    <xf numFmtId="164" fontId="13" fillId="0" borderId="0" xfId="4" applyFont="1"/>
    <xf numFmtId="49" fontId="13" fillId="0" borderId="0" xfId="4" applyNumberFormat="1" applyFont="1"/>
    <xf numFmtId="164" fontId="21" fillId="0" borderId="0" xfId="4" applyFont="1"/>
    <xf numFmtId="49" fontId="13" fillId="0" borderId="37" xfId="4" applyNumberFormat="1" applyFont="1" applyBorder="1"/>
    <xf numFmtId="164" fontId="13" fillId="0" borderId="37" xfId="4" applyFont="1" applyBorder="1"/>
    <xf numFmtId="164" fontId="13" fillId="0" borderId="36" xfId="4" applyFont="1" applyBorder="1"/>
    <xf numFmtId="164" fontId="23" fillId="5" borderId="47" xfId="4" applyFont="1" applyFill="1" applyBorder="1" applyAlignment="1">
      <alignment horizontal="center" vertical="center"/>
    </xf>
    <xf numFmtId="164" fontId="23" fillId="5" borderId="48" xfId="4" applyFont="1" applyFill="1" applyBorder="1" applyAlignment="1">
      <alignment horizontal="center" vertical="center"/>
    </xf>
    <xf numFmtId="164" fontId="23" fillId="5" borderId="49" xfId="4" applyFont="1" applyFill="1" applyBorder="1" applyAlignment="1">
      <alignment horizontal="center" vertical="center"/>
    </xf>
    <xf numFmtId="1" fontId="23" fillId="5" borderId="50" xfId="4" applyNumberFormat="1" applyFont="1" applyFill="1" applyBorder="1" applyAlignment="1">
      <alignment horizontal="center" vertical="center"/>
    </xf>
    <xf numFmtId="164" fontId="24" fillId="0" borderId="51" xfId="4" applyFont="1" applyBorder="1" applyAlignment="1">
      <alignment horizontal="center" vertical="center"/>
    </xf>
    <xf numFmtId="164" fontId="24" fillId="0" borderId="52" xfId="4" applyFont="1" applyBorder="1" applyAlignment="1">
      <alignment horizontal="center" vertical="center"/>
    </xf>
    <xf numFmtId="164" fontId="13" fillId="0" borderId="15" xfId="4" applyFont="1" applyBorder="1"/>
    <xf numFmtId="49" fontId="25" fillId="0" borderId="53" xfId="4" applyNumberFormat="1" applyFont="1" applyBorder="1" applyAlignment="1">
      <alignment horizontal="left" vertical="center" indent="1"/>
    </xf>
    <xf numFmtId="164" fontId="25" fillId="0" borderId="54" xfId="4" applyFont="1" applyBorder="1" applyAlignment="1">
      <alignment horizontal="left" vertical="center"/>
    </xf>
    <xf numFmtId="165" fontId="13" fillId="0" borderId="55" xfId="4" applyNumberFormat="1" applyFont="1" applyBorder="1" applyAlignment="1">
      <alignment horizontal="right" vertical="center"/>
    </xf>
    <xf numFmtId="165" fontId="13" fillId="0" borderId="56" xfId="4" applyNumberFormat="1" applyFont="1" applyBorder="1" applyAlignment="1">
      <alignment horizontal="right" vertical="center"/>
    </xf>
    <xf numFmtId="165" fontId="13" fillId="0" borderId="57" xfId="4" applyNumberFormat="1" applyFont="1" applyBorder="1" applyAlignment="1">
      <alignment horizontal="right" vertical="center"/>
    </xf>
    <xf numFmtId="49" fontId="25" fillId="0" borderId="15" xfId="4" applyNumberFormat="1" applyFont="1" applyBorder="1" applyAlignment="1">
      <alignment horizontal="left" vertical="center" indent="1"/>
    </xf>
    <xf numFmtId="164" fontId="25" fillId="0" borderId="43" xfId="4" applyFont="1" applyBorder="1" applyAlignment="1">
      <alignment horizontal="left" vertical="center"/>
    </xf>
    <xf numFmtId="165" fontId="13" fillId="0" borderId="44" xfId="4" applyNumberFormat="1" applyFont="1" applyBorder="1" applyAlignment="1">
      <alignment horizontal="right" vertical="center"/>
    </xf>
    <xf numFmtId="165" fontId="13" fillId="0" borderId="41" xfId="4" applyNumberFormat="1" applyFont="1" applyBorder="1" applyAlignment="1">
      <alignment horizontal="right" vertical="center"/>
    </xf>
    <xf numFmtId="165" fontId="13" fillId="0" borderId="42" xfId="4" applyNumberFormat="1" applyFont="1" applyBorder="1" applyAlignment="1">
      <alignment horizontal="right" vertical="center"/>
    </xf>
    <xf numFmtId="49" fontId="25" fillId="0" borderId="58" xfId="4" applyNumberFormat="1" applyFont="1" applyBorder="1" applyAlignment="1">
      <alignment horizontal="left" vertical="center" indent="1"/>
    </xf>
    <xf numFmtId="49" fontId="26" fillId="5" borderId="59" xfId="4" applyNumberFormat="1" applyFont="1" applyFill="1" applyBorder="1" applyAlignment="1">
      <alignment horizontal="center" vertical="center"/>
    </xf>
    <xf numFmtId="164" fontId="26" fillId="5" borderId="51" xfId="4" applyFont="1" applyFill="1" applyBorder="1" applyAlignment="1">
      <alignment vertical="center"/>
    </xf>
    <xf numFmtId="165" fontId="21" fillId="5" borderId="8" xfId="4" applyNumberFormat="1" applyFont="1" applyFill="1" applyBorder="1" applyAlignment="1">
      <alignment horizontal="right" vertical="center"/>
    </xf>
    <xf numFmtId="165" fontId="21" fillId="5" borderId="51" xfId="4" applyNumberFormat="1" applyFont="1" applyFill="1" applyBorder="1" applyAlignment="1">
      <alignment horizontal="right" vertical="center"/>
    </xf>
    <xf numFmtId="165" fontId="21" fillId="5" borderId="52" xfId="4" applyNumberFormat="1" applyFont="1" applyFill="1" applyBorder="1" applyAlignment="1">
      <alignment horizontal="right" vertical="center"/>
    </xf>
    <xf numFmtId="49" fontId="26" fillId="5" borderId="58" xfId="4" applyNumberFormat="1" applyFont="1" applyFill="1" applyBorder="1" applyAlignment="1">
      <alignment horizontal="center" vertical="center"/>
    </xf>
    <xf numFmtId="164" fontId="26" fillId="5" borderId="60" xfId="4" applyFont="1" applyFill="1" applyBorder="1" applyAlignment="1">
      <alignment vertical="center"/>
    </xf>
    <xf numFmtId="165" fontId="21" fillId="5" borderId="61" xfId="4" applyNumberFormat="1" applyFont="1" applyFill="1" applyBorder="1" applyAlignment="1">
      <alignment horizontal="right" vertical="center"/>
    </xf>
    <xf numFmtId="165" fontId="21" fillId="5" borderId="60" xfId="4" applyNumberFormat="1" applyFont="1" applyFill="1" applyBorder="1" applyAlignment="1">
      <alignment horizontal="right" vertical="center"/>
    </xf>
    <xf numFmtId="165" fontId="21" fillId="5" borderId="36" xfId="4" applyNumberFormat="1" applyFont="1" applyFill="1" applyBorder="1" applyAlignment="1">
      <alignment horizontal="right" vertical="center"/>
    </xf>
    <xf numFmtId="49" fontId="26" fillId="5" borderId="30" xfId="4" applyNumberFormat="1" applyFont="1" applyFill="1" applyBorder="1" applyAlignment="1">
      <alignment horizontal="center" vertical="center"/>
    </xf>
    <xf numFmtId="164" fontId="26" fillId="5" borderId="62" xfId="4" applyFont="1" applyFill="1" applyBorder="1" applyAlignment="1">
      <alignment vertical="center"/>
    </xf>
    <xf numFmtId="165" fontId="21" fillId="5" borderId="63" xfId="4" applyNumberFormat="1" applyFont="1" applyFill="1" applyBorder="1" applyAlignment="1">
      <alignment horizontal="right" vertical="center"/>
    </xf>
    <xf numFmtId="165" fontId="21" fillId="5" borderId="33" xfId="4" applyNumberFormat="1" applyFont="1" applyFill="1" applyBorder="1" applyAlignment="1">
      <alignment horizontal="right" vertical="center"/>
    </xf>
    <xf numFmtId="165" fontId="21" fillId="0" borderId="64" xfId="4" applyNumberFormat="1" applyFont="1" applyBorder="1" applyAlignment="1">
      <alignment horizontal="right" vertical="center"/>
    </xf>
    <xf numFmtId="164" fontId="26" fillId="6" borderId="30" xfId="4" applyFont="1" applyFill="1" applyBorder="1" applyAlignment="1">
      <alignment vertical="center"/>
    </xf>
    <xf numFmtId="164" fontId="26" fillId="6" borderId="62" xfId="4" applyFont="1" applyFill="1" applyBorder="1" applyAlignment="1">
      <alignment vertical="center"/>
    </xf>
    <xf numFmtId="165" fontId="21" fillId="6" borderId="63" xfId="4" applyNumberFormat="1" applyFont="1" applyFill="1" applyBorder="1" applyAlignment="1">
      <alignment horizontal="right" vertical="center"/>
    </xf>
    <xf numFmtId="165" fontId="21" fillId="6" borderId="32" xfId="4" applyNumberFormat="1" applyFont="1" applyFill="1" applyBorder="1" applyAlignment="1">
      <alignment horizontal="right" vertical="center"/>
    </xf>
    <xf numFmtId="165" fontId="21" fillId="6" borderId="8" xfId="4" applyNumberFormat="1" applyFont="1" applyFill="1" applyBorder="1" applyAlignment="1">
      <alignment horizontal="right" vertical="center"/>
    </xf>
    <xf numFmtId="165" fontId="21" fillId="6" borderId="9" xfId="4" applyNumberFormat="1" applyFont="1" applyFill="1" applyBorder="1" applyAlignment="1">
      <alignment horizontal="right" vertical="center"/>
    </xf>
    <xf numFmtId="164" fontId="23" fillId="0" borderId="0" xfId="4" applyFont="1" applyAlignment="1">
      <alignment horizontal="center" vertical="center"/>
    </xf>
    <xf numFmtId="49" fontId="23" fillId="0" borderId="0" xfId="4" applyNumberFormat="1" applyFont="1" applyAlignment="1">
      <alignment horizontal="center" vertical="center"/>
    </xf>
    <xf numFmtId="164" fontId="21" fillId="0" borderId="0" xfId="4" applyFont="1" applyAlignment="1">
      <alignment horizontal="center" vertical="center"/>
    </xf>
    <xf numFmtId="164" fontId="28" fillId="0" borderId="54" xfId="4" applyFont="1" applyBorder="1" applyAlignment="1">
      <alignment horizontal="left" vertical="center"/>
    </xf>
    <xf numFmtId="3" fontId="21" fillId="0" borderId="0" xfId="4" applyNumberFormat="1" applyFont="1" applyAlignment="1">
      <alignment horizontal="center" vertical="center"/>
    </xf>
    <xf numFmtId="3" fontId="21" fillId="3" borderId="0" xfId="4" applyNumberFormat="1" applyFont="1" applyFill="1" applyAlignment="1">
      <alignment horizontal="center" vertical="center"/>
    </xf>
    <xf numFmtId="3" fontId="12" fillId="0" borderId="0" xfId="4" applyNumberFormat="1" applyFont="1"/>
    <xf numFmtId="0" fontId="30" fillId="0" borderId="0" xfId="5"/>
    <xf numFmtId="0" fontId="32" fillId="0" borderId="0" xfId="5" applyFont="1"/>
    <xf numFmtId="0" fontId="33" fillId="0" borderId="0" xfId="5" applyFont="1" applyAlignment="1">
      <alignment horizontal="center"/>
    </xf>
    <xf numFmtId="0" fontId="33" fillId="0" borderId="16" xfId="5" applyFont="1" applyBorder="1" applyAlignment="1">
      <alignment horizontal="center" wrapText="1"/>
    </xf>
    <xf numFmtId="0" fontId="33" fillId="0" borderId="0" xfId="5" applyFont="1" applyAlignment="1">
      <alignment horizontal="center" wrapText="1"/>
    </xf>
    <xf numFmtId="0" fontId="33" fillId="0" borderId="60" xfId="5" applyFont="1" applyBorder="1" applyAlignment="1">
      <alignment horizontal="center" wrapText="1"/>
    </xf>
    <xf numFmtId="0" fontId="34" fillId="0" borderId="65" xfId="5" applyFont="1" applyBorder="1" applyAlignment="1">
      <alignment horizontal="center"/>
    </xf>
    <xf numFmtId="0" fontId="34" fillId="0" borderId="66" xfId="5" applyFont="1" applyBorder="1" applyAlignment="1">
      <alignment horizontal="center"/>
    </xf>
    <xf numFmtId="0" fontId="34" fillId="0" borderId="67" xfId="5" applyFont="1" applyBorder="1" applyAlignment="1">
      <alignment horizontal="center"/>
    </xf>
    <xf numFmtId="0" fontId="32" fillId="0" borderId="0" xfId="5" applyFont="1" applyAlignment="1">
      <alignment horizontal="right"/>
    </xf>
    <xf numFmtId="3" fontId="32" fillId="0" borderId="16" xfId="5" applyNumberFormat="1" applyFont="1" applyBorder="1" applyAlignment="1">
      <alignment horizontal="center"/>
    </xf>
    <xf numFmtId="3" fontId="32" fillId="0" borderId="0" xfId="5" applyNumberFormat="1" applyFont="1" applyAlignment="1">
      <alignment horizontal="center"/>
    </xf>
    <xf numFmtId="3" fontId="32" fillId="0" borderId="60" xfId="5" applyNumberFormat="1" applyFont="1" applyBorder="1" applyAlignment="1">
      <alignment horizontal="center"/>
    </xf>
    <xf numFmtId="0" fontId="32" fillId="0" borderId="65" xfId="5" applyFont="1" applyBorder="1" applyAlignment="1">
      <alignment horizontal="right"/>
    </xf>
    <xf numFmtId="3" fontId="32" fillId="0" borderId="66" xfId="5" applyNumberFormat="1" applyFont="1" applyBorder="1" applyAlignment="1">
      <alignment horizontal="center"/>
    </xf>
    <xf numFmtId="3" fontId="32" fillId="0" borderId="65" xfId="5" applyNumberFormat="1" applyFont="1" applyBorder="1" applyAlignment="1">
      <alignment horizontal="center"/>
    </xf>
    <xf numFmtId="3" fontId="32" fillId="0" borderId="67" xfId="5" applyNumberFormat="1" applyFont="1" applyBorder="1" applyAlignment="1">
      <alignment horizontal="center"/>
    </xf>
    <xf numFmtId="0" fontId="33" fillId="0" borderId="0" xfId="5" applyFont="1" applyAlignment="1">
      <alignment horizontal="right"/>
    </xf>
    <xf numFmtId="3" fontId="33" fillId="0" borderId="16" xfId="5" applyNumberFormat="1" applyFont="1" applyBorder="1" applyAlignment="1">
      <alignment horizontal="center"/>
    </xf>
    <xf numFmtId="3" fontId="33" fillId="0" borderId="0" xfId="5" applyNumberFormat="1" applyFont="1" applyAlignment="1">
      <alignment horizontal="center"/>
    </xf>
    <xf numFmtId="3" fontId="33" fillId="0" borderId="60" xfId="5" applyNumberFormat="1" applyFont="1" applyBorder="1" applyAlignment="1">
      <alignment horizontal="center"/>
    </xf>
    <xf numFmtId="0" fontId="4" fillId="0" borderId="0" xfId="6" applyFont="1"/>
    <xf numFmtId="0" fontId="3" fillId="7" borderId="68" xfId="6" applyFont="1" applyFill="1" applyBorder="1" applyAlignment="1">
      <alignment horizontal="center"/>
    </xf>
    <xf numFmtId="0" fontId="3" fillId="5" borderId="68" xfId="6" applyFont="1" applyFill="1" applyBorder="1" applyAlignment="1">
      <alignment horizontal="center"/>
    </xf>
    <xf numFmtId="0" fontId="3" fillId="0" borderId="68" xfId="6" applyFont="1" applyBorder="1" applyAlignment="1">
      <alignment horizontal="center" vertical="center"/>
    </xf>
    <xf numFmtId="3" fontId="3" fillId="7" borderId="68" xfId="6" applyNumberFormat="1" applyFont="1" applyFill="1" applyBorder="1" applyAlignment="1">
      <alignment horizontal="center" vertical="center"/>
    </xf>
    <xf numFmtId="166" fontId="3" fillId="7" borderId="68" xfId="6" applyNumberFormat="1" applyFont="1" applyFill="1" applyBorder="1" applyAlignment="1">
      <alignment horizontal="center" vertical="center"/>
    </xf>
    <xf numFmtId="1" fontId="3" fillId="7" borderId="68" xfId="6" applyNumberFormat="1" applyFont="1" applyFill="1" applyBorder="1" applyAlignment="1">
      <alignment horizontal="center" vertical="center"/>
    </xf>
    <xf numFmtId="3" fontId="3" fillId="5" borderId="68" xfId="6" applyNumberFormat="1" applyFont="1" applyFill="1" applyBorder="1" applyAlignment="1">
      <alignment horizontal="center" vertical="center"/>
    </xf>
    <xf numFmtId="166" fontId="3" fillId="5" borderId="68" xfId="6" applyNumberFormat="1" applyFont="1" applyFill="1" applyBorder="1" applyAlignment="1">
      <alignment horizontal="center" vertical="center"/>
    </xf>
    <xf numFmtId="0" fontId="3" fillId="5" borderId="68" xfId="6" applyFont="1" applyFill="1" applyBorder="1" applyAlignment="1">
      <alignment horizontal="center" vertical="center"/>
    </xf>
    <xf numFmtId="1" fontId="4" fillId="0" borderId="0" xfId="6" applyNumberFormat="1" applyFont="1"/>
    <xf numFmtId="166" fontId="37" fillId="7" borderId="68" xfId="6" applyNumberFormat="1" applyFont="1" applyFill="1" applyBorder="1" applyAlignment="1">
      <alignment horizontal="center" vertical="center"/>
    </xf>
    <xf numFmtId="3" fontId="4" fillId="0" borderId="0" xfId="6" applyNumberFormat="1" applyFont="1" applyAlignment="1">
      <alignment horizontal="center"/>
    </xf>
    <xf numFmtId="166" fontId="4" fillId="0" borderId="0" xfId="6" applyNumberFormat="1" applyFont="1" applyAlignment="1">
      <alignment horizontal="center"/>
    </xf>
    <xf numFmtId="0" fontId="4" fillId="0" borderId="0" xfId="6" applyFont="1" applyAlignment="1">
      <alignment horizontal="center"/>
    </xf>
    <xf numFmtId="3" fontId="4" fillId="0" borderId="0" xfId="6" applyNumberFormat="1" applyFont="1"/>
    <xf numFmtId="0" fontId="40" fillId="0" borderId="20" xfId="6" applyFont="1" applyBorder="1" applyAlignment="1">
      <alignment horizontal="center"/>
    </xf>
    <xf numFmtId="0" fontId="40" fillId="0" borderId="41" xfId="6" applyFont="1" applyBorder="1" applyAlignment="1">
      <alignment horizontal="center"/>
    </xf>
    <xf numFmtId="3" fontId="40" fillId="0" borderId="70" xfId="6" applyNumberFormat="1" applyFont="1" applyBorder="1" applyAlignment="1">
      <alignment horizontal="center" vertical="center"/>
    </xf>
    <xf numFmtId="166" fontId="40" fillId="0" borderId="71" xfId="6" applyNumberFormat="1" applyFont="1" applyBorder="1" applyAlignment="1">
      <alignment horizontal="center" vertical="center"/>
    </xf>
    <xf numFmtId="167" fontId="40" fillId="0" borderId="67" xfId="6" applyNumberFormat="1" applyFont="1" applyBorder="1" applyAlignment="1">
      <alignment horizontal="center" vertical="center"/>
    </xf>
    <xf numFmtId="166" fontId="40" fillId="0" borderId="72" xfId="6" applyNumberFormat="1" applyFont="1" applyBorder="1" applyAlignment="1">
      <alignment horizontal="center" vertical="center"/>
    </xf>
    <xf numFmtId="0" fontId="41" fillId="0" borderId="0" xfId="6" applyFont="1"/>
    <xf numFmtId="168" fontId="4" fillId="0" borderId="0" xfId="6" applyNumberFormat="1" applyFont="1"/>
    <xf numFmtId="0" fontId="43" fillId="0" borderId="65" xfId="5" applyFont="1" applyBorder="1" applyAlignment="1">
      <alignment horizontal="center"/>
    </xf>
    <xf numFmtId="0" fontId="44" fillId="0" borderId="66" xfId="5" applyFont="1" applyBorder="1" applyAlignment="1">
      <alignment horizontal="center"/>
    </xf>
    <xf numFmtId="0" fontId="44" fillId="0" borderId="65" xfId="5" applyFont="1" applyBorder="1" applyAlignment="1">
      <alignment horizontal="center"/>
    </xf>
    <xf numFmtId="0" fontId="44" fillId="0" borderId="67" xfId="5" applyFont="1" applyBorder="1" applyAlignment="1">
      <alignment horizontal="center"/>
    </xf>
    <xf numFmtId="0" fontId="32" fillId="0" borderId="73" xfId="5" applyFont="1" applyBorder="1" applyAlignment="1">
      <alignment horizontal="right"/>
    </xf>
    <xf numFmtId="3" fontId="45" fillId="0" borderId="74" xfId="5" applyNumberFormat="1" applyFont="1" applyBorder="1" applyAlignment="1">
      <alignment horizontal="center"/>
    </xf>
    <xf numFmtId="14" fontId="45" fillId="0" borderId="73" xfId="5" applyNumberFormat="1" applyFont="1" applyBorder="1" applyAlignment="1">
      <alignment horizontal="center"/>
    </xf>
    <xf numFmtId="0" fontId="45" fillId="0" borderId="75" xfId="5" applyFont="1" applyBorder="1" applyAlignment="1">
      <alignment horizontal="center"/>
    </xf>
    <xf numFmtId="3" fontId="45" fillId="0" borderId="75" xfId="5" applyNumberFormat="1" applyFont="1" applyBorder="1" applyAlignment="1">
      <alignment horizontal="center"/>
    </xf>
    <xf numFmtId="0" fontId="32" fillId="0" borderId="76" xfId="5" applyFont="1" applyBorder="1" applyAlignment="1">
      <alignment horizontal="right"/>
    </xf>
    <xf numFmtId="3" fontId="45" fillId="0" borderId="77" xfId="5" applyNumberFormat="1" applyFont="1" applyBorder="1" applyAlignment="1">
      <alignment horizontal="center"/>
    </xf>
    <xf numFmtId="14" fontId="45" fillId="0" borderId="76" xfId="5" applyNumberFormat="1" applyFont="1" applyBorder="1" applyAlignment="1">
      <alignment horizontal="center"/>
    </xf>
    <xf numFmtId="0" fontId="45" fillId="0" borderId="78" xfId="5" applyFont="1" applyBorder="1" applyAlignment="1">
      <alignment horizontal="center"/>
    </xf>
    <xf numFmtId="3" fontId="45" fillId="0" borderId="78" xfId="5" applyNumberFormat="1" applyFont="1" applyBorder="1" applyAlignment="1">
      <alignment horizontal="center"/>
    </xf>
    <xf numFmtId="3" fontId="45" fillId="0" borderId="66" xfId="5" applyNumberFormat="1" applyFont="1" applyBorder="1" applyAlignment="1">
      <alignment horizontal="center"/>
    </xf>
    <xf numFmtId="14" fontId="45" fillId="0" borderId="65" xfId="5" applyNumberFormat="1" applyFont="1" applyBorder="1" applyAlignment="1">
      <alignment horizontal="center"/>
    </xf>
    <xf numFmtId="3" fontId="45" fillId="0" borderId="67" xfId="5" applyNumberFormat="1" applyFont="1" applyBorder="1" applyAlignment="1">
      <alignment horizontal="center"/>
    </xf>
    <xf numFmtId="14" fontId="45" fillId="0" borderId="67" xfId="5" applyNumberFormat="1" applyFont="1" applyBorder="1" applyAlignment="1">
      <alignment horizontal="center"/>
    </xf>
    <xf numFmtId="0" fontId="42" fillId="0" borderId="0" xfId="5" applyFont="1" applyAlignment="1">
      <alignment horizontal="right"/>
    </xf>
    <xf numFmtId="3" fontId="42" fillId="0" borderId="16" xfId="5" applyNumberFormat="1" applyFont="1" applyBorder="1" applyAlignment="1">
      <alignment horizontal="center"/>
    </xf>
    <xf numFmtId="14" fontId="42" fillId="0" borderId="0" xfId="5" applyNumberFormat="1" applyFont="1" applyAlignment="1">
      <alignment horizontal="center"/>
    </xf>
    <xf numFmtId="0" fontId="42" fillId="0" borderId="60" xfId="5" applyFont="1" applyBorder="1" applyAlignment="1">
      <alignment horizontal="center"/>
    </xf>
    <xf numFmtId="3" fontId="42" fillId="0" borderId="60" xfId="5" applyNumberFormat="1" applyFont="1" applyBorder="1" applyAlignment="1">
      <alignment horizontal="center"/>
    </xf>
    <xf numFmtId="14" fontId="42" fillId="0" borderId="60" xfId="5" applyNumberFormat="1" applyFont="1" applyBorder="1" applyAlignment="1">
      <alignment horizontal="center"/>
    </xf>
    <xf numFmtId="1" fontId="4" fillId="0" borderId="0" xfId="7" applyFont="1"/>
    <xf numFmtId="164" fontId="15" fillId="2" borderId="53" xfId="2" applyFont="1" applyFill="1" applyBorder="1" applyAlignment="1" applyProtection="1">
      <alignment horizontal="left" vertical="center"/>
      <protection locked="0"/>
    </xf>
    <xf numFmtId="164" fontId="15" fillId="2" borderId="54" xfId="2" applyFont="1" applyFill="1" applyBorder="1" applyAlignment="1" applyProtection="1">
      <alignment horizontal="left"/>
      <protection locked="0"/>
    </xf>
    <xf numFmtId="164" fontId="15" fillId="2" borderId="81" xfId="2" applyFont="1" applyFill="1" applyBorder="1" applyAlignment="1" applyProtection="1">
      <alignment horizontal="left" vertical="center"/>
      <protection locked="0"/>
    </xf>
    <xf numFmtId="164" fontId="15" fillId="2" borderId="54" xfId="2" applyFont="1" applyFill="1" applyBorder="1" applyAlignment="1" applyProtection="1">
      <alignment horizontal="left" vertical="center"/>
      <protection locked="0"/>
    </xf>
    <xf numFmtId="164" fontId="15" fillId="2" borderId="57" xfId="2" applyFont="1" applyFill="1" applyBorder="1" applyAlignment="1" applyProtection="1">
      <alignment horizontal="left" vertical="center"/>
      <protection locked="0"/>
    </xf>
    <xf numFmtId="9" fontId="15" fillId="2" borderId="57" xfId="3" applyFont="1" applyFill="1" applyBorder="1" applyAlignment="1" applyProtection="1">
      <alignment horizontal="left" vertical="center"/>
      <protection locked="0"/>
    </xf>
    <xf numFmtId="49" fontId="48" fillId="0" borderId="25" xfId="7" applyNumberFormat="1" applyFont="1" applyBorder="1" applyAlignment="1">
      <alignment horizontal="center"/>
    </xf>
    <xf numFmtId="1" fontId="18" fillId="0" borderId="0" xfId="7" applyFont="1" applyAlignment="1">
      <alignment horizontal="left" indent="1"/>
    </xf>
    <xf numFmtId="3" fontId="18" fillId="0" borderId="16" xfId="7" applyNumberFormat="1" applyFont="1" applyBorder="1"/>
    <xf numFmtId="3" fontId="18" fillId="0" borderId="82" xfId="7" applyNumberFormat="1" applyFont="1" applyBorder="1"/>
    <xf numFmtId="9" fontId="18" fillId="0" borderId="82" xfId="3" applyFont="1" applyFill="1" applyBorder="1" applyAlignment="1" applyProtection="1"/>
    <xf numFmtId="9" fontId="4" fillId="0" borderId="0" xfId="7" applyNumberFormat="1" applyFont="1"/>
    <xf numFmtId="49" fontId="48" fillId="0" borderId="12" xfId="7" applyNumberFormat="1" applyFont="1" applyBorder="1" applyAlignment="1">
      <alignment horizontal="center"/>
    </xf>
    <xf numFmtId="1" fontId="18" fillId="0" borderId="43" xfId="7" applyFont="1" applyBorder="1" applyAlignment="1">
      <alignment horizontal="left" indent="1"/>
    </xf>
    <xf numFmtId="3" fontId="18" fillId="0" borderId="13" xfId="7" applyNumberFormat="1" applyFont="1" applyBorder="1"/>
    <xf numFmtId="49" fontId="48" fillId="0" borderId="58" xfId="7" applyNumberFormat="1" applyFont="1" applyBorder="1" applyAlignment="1">
      <alignment horizontal="center"/>
    </xf>
    <xf numFmtId="1" fontId="18" fillId="0" borderId="83" xfId="7" applyFont="1" applyBorder="1" applyAlignment="1">
      <alignment horizontal="left" indent="1"/>
    </xf>
    <xf numFmtId="49" fontId="48" fillId="0" borderId="84" xfId="7" applyNumberFormat="1" applyFont="1" applyBorder="1" applyAlignment="1">
      <alignment horizontal="center"/>
    </xf>
    <xf numFmtId="1" fontId="15" fillId="0" borderId="85" xfId="7" applyFont="1" applyBorder="1" applyAlignment="1">
      <alignment horizontal="left"/>
    </xf>
    <xf numFmtId="3" fontId="15" fillId="0" borderId="86" xfId="7" applyNumberFormat="1" applyFont="1" applyBorder="1"/>
    <xf numFmtId="3" fontId="15" fillId="0" borderId="83" xfId="7" applyNumberFormat="1" applyFont="1" applyBorder="1"/>
    <xf numFmtId="3" fontId="15" fillId="0" borderId="87" xfId="7" applyNumberFormat="1" applyFont="1" applyBorder="1"/>
    <xf numFmtId="3" fontId="15" fillId="0" borderId="5" xfId="7" applyNumberFormat="1" applyFont="1" applyBorder="1"/>
    <xf numFmtId="3" fontId="15" fillId="0" borderId="88" xfId="7" applyNumberFormat="1" applyFont="1" applyBorder="1"/>
    <xf numFmtId="3" fontId="15" fillId="0" borderId="89" xfId="7" applyNumberFormat="1" applyFont="1" applyBorder="1"/>
    <xf numFmtId="9" fontId="15" fillId="0" borderId="89" xfId="3" applyFont="1" applyFill="1" applyBorder="1" applyAlignment="1" applyProtection="1"/>
    <xf numFmtId="49" fontId="48" fillId="0" borderId="90" xfId="7" applyNumberFormat="1" applyFont="1" applyBorder="1" applyAlignment="1">
      <alignment horizontal="center"/>
    </xf>
    <xf numFmtId="1" fontId="26" fillId="0" borderId="91" xfId="7" applyFont="1" applyBorder="1" applyAlignment="1">
      <alignment horizontal="left"/>
    </xf>
    <xf numFmtId="3" fontId="21" fillId="0" borderId="92" xfId="7" applyNumberFormat="1" applyFont="1" applyBorder="1"/>
    <xf numFmtId="3" fontId="26" fillId="0" borderId="93" xfId="7" applyNumberFormat="1" applyFont="1" applyBorder="1"/>
    <xf numFmtId="9" fontId="26" fillId="0" borderId="93" xfId="3" applyFont="1" applyFill="1" applyBorder="1" applyAlignment="1" applyProtection="1"/>
    <xf numFmtId="49" fontId="48" fillId="0" borderId="15" xfId="7" applyNumberFormat="1" applyFont="1" applyBorder="1" applyAlignment="1">
      <alignment horizontal="center"/>
    </xf>
    <xf numFmtId="1" fontId="25" fillId="0" borderId="0" xfId="7" applyFont="1" applyAlignment="1">
      <alignment horizontal="left"/>
    </xf>
    <xf numFmtId="3" fontId="13" fillId="0" borderId="0" xfId="7" applyNumberFormat="1" applyFont="1"/>
    <xf numFmtId="3" fontId="25" fillId="0" borderId="0" xfId="7" applyNumberFormat="1" applyFont="1"/>
    <xf numFmtId="3" fontId="25" fillId="0" borderId="94" xfId="7" applyNumberFormat="1" applyFont="1" applyBorder="1"/>
    <xf numFmtId="9" fontId="25" fillId="0" borderId="94" xfId="3" applyFont="1" applyFill="1" applyBorder="1" applyAlignment="1" applyProtection="1"/>
    <xf numFmtId="3" fontId="18" fillId="0" borderId="20" xfId="7" applyNumberFormat="1" applyFont="1" applyBorder="1"/>
    <xf numFmtId="3" fontId="18" fillId="0" borderId="46" xfId="7" applyNumberFormat="1" applyFont="1" applyBorder="1"/>
    <xf numFmtId="9" fontId="18" fillId="0" borderId="46" xfId="3" applyFont="1" applyFill="1" applyBorder="1" applyAlignment="1" applyProtection="1"/>
    <xf numFmtId="3" fontId="18" fillId="0" borderId="95" xfId="7" applyNumberFormat="1" applyFont="1" applyBorder="1"/>
    <xf numFmtId="9" fontId="18" fillId="0" borderId="95" xfId="3" applyFont="1" applyFill="1" applyBorder="1" applyAlignment="1" applyProtection="1"/>
    <xf numFmtId="49" fontId="48" fillId="3" borderId="58" xfId="7" applyNumberFormat="1" applyFont="1" applyFill="1" applyBorder="1" applyAlignment="1">
      <alignment horizontal="center"/>
    </xf>
    <xf numFmtId="3" fontId="15" fillId="3" borderId="85" xfId="7" applyNumberFormat="1" applyFont="1" applyFill="1" applyBorder="1"/>
    <xf numFmtId="3" fontId="15" fillId="3" borderId="87" xfId="7" applyNumberFormat="1" applyFont="1" applyFill="1" applyBorder="1"/>
    <xf numFmtId="49" fontId="48" fillId="0" borderId="96" xfId="7" applyNumberFormat="1" applyFont="1" applyBorder="1" applyAlignment="1">
      <alignment horizontal="center"/>
    </xf>
    <xf numFmtId="1" fontId="18" fillId="0" borderId="97" xfId="7" applyFont="1" applyBorder="1" applyAlignment="1">
      <alignment horizontal="left"/>
    </xf>
    <xf numFmtId="169" fontId="18" fillId="0" borderId="97" xfId="7" applyNumberFormat="1" applyFont="1" applyBorder="1"/>
    <xf numFmtId="1" fontId="18" fillId="0" borderId="98" xfId="7" applyFont="1" applyBorder="1"/>
    <xf numFmtId="9" fontId="18" fillId="0" borderId="98" xfId="3" applyFont="1" applyFill="1" applyBorder="1" applyAlignment="1" applyProtection="1"/>
    <xf numFmtId="164" fontId="15" fillId="2" borderId="99" xfId="2" applyFont="1" applyFill="1" applyBorder="1" applyAlignment="1" applyProtection="1">
      <alignment horizontal="left" vertical="center"/>
      <protection locked="0"/>
    </xf>
    <xf numFmtId="164" fontId="15" fillId="2" borderId="65" xfId="2" applyFont="1" applyFill="1" applyBorder="1" applyAlignment="1" applyProtection="1">
      <alignment horizontal="left"/>
      <protection locked="0"/>
    </xf>
    <xf numFmtId="165" fontId="15" fillId="2" borderId="66" xfId="2" applyNumberFormat="1" applyFont="1" applyFill="1" applyBorder="1" applyAlignment="1" applyProtection="1">
      <alignment horizontal="right"/>
      <protection locked="0"/>
    </xf>
    <xf numFmtId="165" fontId="15" fillId="2" borderId="22" xfId="2" applyNumberFormat="1" applyFont="1" applyFill="1" applyBorder="1" applyAlignment="1" applyProtection="1">
      <alignment horizontal="right"/>
      <protection locked="0"/>
    </xf>
    <xf numFmtId="165" fontId="15" fillId="2" borderId="45" xfId="2" applyNumberFormat="1" applyFont="1" applyFill="1" applyBorder="1" applyAlignment="1" applyProtection="1">
      <alignment horizontal="right"/>
      <protection locked="0"/>
    </xf>
    <xf numFmtId="165" fontId="15" fillId="2" borderId="65" xfId="2" applyNumberFormat="1" applyFont="1" applyFill="1" applyBorder="1" applyAlignment="1" applyProtection="1">
      <alignment horizontal="right"/>
      <protection locked="0"/>
    </xf>
    <xf numFmtId="165" fontId="15" fillId="2" borderId="23" xfId="2" applyNumberFormat="1" applyFont="1" applyFill="1" applyBorder="1" applyAlignment="1" applyProtection="1">
      <alignment horizontal="right"/>
      <protection locked="0"/>
    </xf>
    <xf numFmtId="9" fontId="15" fillId="2" borderId="23" xfId="3" applyFont="1" applyFill="1" applyBorder="1" applyAlignment="1" applyProtection="1">
      <alignment horizontal="right"/>
      <protection locked="0"/>
    </xf>
    <xf numFmtId="1" fontId="48" fillId="0" borderId="64" xfId="7" applyFont="1" applyBorder="1" applyAlignment="1">
      <alignment horizontal="center"/>
    </xf>
    <xf numFmtId="1" fontId="15" fillId="0" borderId="64" xfId="7" applyFont="1" applyBorder="1"/>
    <xf numFmtId="169" fontId="15" fillId="0" borderId="64" xfId="7" applyNumberFormat="1" applyFont="1" applyBorder="1"/>
    <xf numFmtId="9" fontId="15" fillId="0" borderId="64" xfId="3" applyFont="1" applyFill="1" applyBorder="1" applyAlignment="1" applyProtection="1"/>
    <xf numFmtId="1" fontId="4" fillId="0" borderId="36" xfId="7" applyFont="1" applyBorder="1"/>
    <xf numFmtId="1" fontId="18" fillId="0" borderId="100" xfId="7" applyFont="1" applyBorder="1" applyAlignment="1">
      <alignment horizontal="left" indent="1"/>
    </xf>
    <xf numFmtId="170" fontId="15" fillId="0" borderId="85" xfId="7" applyNumberFormat="1" applyFont="1" applyBorder="1" applyAlignment="1">
      <alignment horizontal="left"/>
    </xf>
    <xf numFmtId="1" fontId="15" fillId="0" borderId="91" xfId="7" applyFont="1" applyBorder="1" applyAlignment="1">
      <alignment horizontal="left"/>
    </xf>
    <xf numFmtId="169" fontId="18" fillId="0" borderId="91" xfId="7" applyNumberFormat="1" applyFont="1" applyBorder="1"/>
    <xf numFmtId="1" fontId="18" fillId="0" borderId="94" xfId="7" applyFont="1" applyBorder="1"/>
    <xf numFmtId="9" fontId="18" fillId="0" borderId="94" xfId="3" applyFont="1" applyFill="1" applyBorder="1" applyAlignment="1" applyProtection="1"/>
    <xf numFmtId="164" fontId="15" fillId="2" borderId="90" xfId="2" applyFont="1" applyFill="1" applyBorder="1" applyAlignment="1" applyProtection="1">
      <alignment horizontal="left" vertical="center"/>
      <protection locked="0"/>
    </xf>
    <xf numFmtId="164" fontId="15" fillId="2" borderId="91" xfId="2" applyFont="1" applyFill="1" applyBorder="1" applyAlignment="1" applyProtection="1">
      <alignment horizontal="left"/>
      <protection locked="0"/>
    </xf>
    <xf numFmtId="164" fontId="15" fillId="2" borderId="92" xfId="2" applyFont="1" applyFill="1" applyBorder="1" applyAlignment="1" applyProtection="1">
      <alignment horizontal="left" vertical="center"/>
      <protection locked="0"/>
    </xf>
    <xf numFmtId="164" fontId="15" fillId="2" borderId="91" xfId="2" applyFont="1" applyFill="1" applyBorder="1" applyAlignment="1" applyProtection="1">
      <alignment horizontal="left" vertical="center"/>
      <protection locked="0"/>
    </xf>
    <xf numFmtId="9" fontId="15" fillId="2" borderId="91" xfId="3" applyFont="1" applyFill="1" applyBorder="1" applyAlignment="1" applyProtection="1">
      <alignment horizontal="left" vertical="center"/>
      <protection locked="0"/>
    </xf>
    <xf numFmtId="3" fontId="18" fillId="0" borderId="101" xfId="7" applyNumberFormat="1" applyFont="1" applyBorder="1"/>
    <xf numFmtId="3" fontId="18" fillId="0" borderId="102" xfId="7" applyNumberFormat="1" applyFont="1" applyBorder="1"/>
    <xf numFmtId="3" fontId="18" fillId="0" borderId="34" xfId="7" applyNumberFormat="1" applyFont="1" applyBorder="1"/>
    <xf numFmtId="3" fontId="18" fillId="0" borderId="44" xfId="7" applyNumberFormat="1" applyFont="1" applyBorder="1"/>
    <xf numFmtId="49" fontId="48" fillId="0" borderId="99" xfId="7" applyNumberFormat="1" applyFont="1" applyBorder="1" applyAlignment="1">
      <alignment horizontal="center"/>
    </xf>
    <xf numFmtId="1" fontId="15" fillId="0" borderId="65" xfId="7" applyFont="1" applyBorder="1" applyAlignment="1">
      <alignment horizontal="left"/>
    </xf>
    <xf numFmtId="3" fontId="15" fillId="0" borderId="103" xfId="7" applyNumberFormat="1" applyFont="1" applyBorder="1"/>
    <xf numFmtId="9" fontId="15" fillId="0" borderId="103" xfId="3" applyFont="1" applyFill="1" applyBorder="1" applyAlignment="1" applyProtection="1"/>
    <xf numFmtId="1" fontId="26" fillId="0" borderId="104" xfId="7" applyFont="1" applyBorder="1" applyAlignment="1">
      <alignment horizontal="left"/>
    </xf>
    <xf numFmtId="3" fontId="26" fillId="0" borderId="70" xfId="7" applyNumberFormat="1" applyFont="1" applyBorder="1"/>
    <xf numFmtId="1" fontId="25" fillId="0" borderId="97" xfId="7" applyFont="1" applyBorder="1" applyAlignment="1">
      <alignment horizontal="left" indent="1"/>
    </xf>
    <xf numFmtId="3" fontId="25" fillId="0" borderId="97" xfId="7" applyNumberFormat="1" applyFont="1" applyBorder="1"/>
    <xf numFmtId="3" fontId="25" fillId="0" borderId="98" xfId="7" applyNumberFormat="1" applyFont="1" applyBorder="1"/>
    <xf numFmtId="9" fontId="25" fillId="0" borderId="98" xfId="3" applyFont="1" applyFill="1" applyBorder="1" applyAlignment="1" applyProtection="1"/>
    <xf numFmtId="1" fontId="26" fillId="0" borderId="100" xfId="7" applyFont="1" applyBorder="1" applyAlignment="1">
      <alignment horizontal="left"/>
    </xf>
    <xf numFmtId="3" fontId="26" fillId="0" borderId="20" xfId="7" applyNumberFormat="1" applyFont="1" applyBorder="1"/>
    <xf numFmtId="3" fontId="26" fillId="0" borderId="46" xfId="7" applyNumberFormat="1" applyFont="1" applyBorder="1"/>
    <xf numFmtId="9" fontId="26" fillId="0" borderId="46" xfId="3" applyFont="1" applyFill="1" applyBorder="1" applyAlignment="1" applyProtection="1"/>
    <xf numFmtId="49" fontId="48" fillId="0" borderId="59" xfId="7" applyNumberFormat="1" applyFont="1" applyBorder="1" applyAlignment="1">
      <alignment horizontal="center"/>
    </xf>
    <xf numFmtId="1" fontId="18" fillId="0" borderId="105" xfId="7" applyFont="1" applyBorder="1" applyAlignment="1">
      <alignment horizontal="left"/>
    </xf>
    <xf numFmtId="10" fontId="18" fillId="0" borderId="106" xfId="8" applyNumberFormat="1" applyFont="1" applyFill="1" applyBorder="1" applyAlignment="1" applyProtection="1"/>
    <xf numFmtId="10" fontId="18" fillId="0" borderId="23" xfId="8" applyNumberFormat="1" applyFont="1" applyFill="1" applyBorder="1" applyAlignment="1" applyProtection="1"/>
    <xf numFmtId="9" fontId="18" fillId="0" borderId="23" xfId="3" applyFont="1" applyFill="1" applyBorder="1" applyAlignment="1" applyProtection="1"/>
    <xf numFmtId="1" fontId="49" fillId="0" borderId="0" xfId="7" applyFont="1"/>
    <xf numFmtId="1" fontId="4" fillId="3" borderId="0" xfId="7" applyFont="1" applyFill="1"/>
    <xf numFmtId="2" fontId="4" fillId="0" borderId="0" xfId="7" applyNumberFormat="1" applyFont="1"/>
    <xf numFmtId="168" fontId="50" fillId="0" borderId="0" xfId="6" applyNumberFormat="1" applyFont="1"/>
    <xf numFmtId="0" fontId="19" fillId="0" borderId="0" xfId="6" applyFont="1"/>
    <xf numFmtId="168" fontId="51" fillId="0" borderId="0" xfId="6" applyNumberFormat="1" applyFont="1" applyAlignment="1">
      <alignment horizontal="center" vertical="center"/>
    </xf>
    <xf numFmtId="0" fontId="21" fillId="0" borderId="0" xfId="6" applyFont="1"/>
    <xf numFmtId="0" fontId="19" fillId="0" borderId="0" xfId="6" applyFont="1" applyAlignment="1">
      <alignment horizontal="right"/>
    </xf>
    <xf numFmtId="0" fontId="19" fillId="4" borderId="107" xfId="6" applyFont="1" applyFill="1" applyBorder="1"/>
    <xf numFmtId="0" fontId="19" fillId="4" borderId="48" xfId="6" applyFont="1" applyFill="1" applyBorder="1"/>
    <xf numFmtId="0" fontId="21" fillId="4" borderId="49" xfId="6" applyFont="1" applyFill="1" applyBorder="1" applyAlignment="1">
      <alignment horizontal="center"/>
    </xf>
    <xf numFmtId="0" fontId="21" fillId="4" borderId="108" xfId="6" applyFont="1" applyFill="1" applyBorder="1" applyAlignment="1">
      <alignment horizontal="center" vertical="center"/>
    </xf>
    <xf numFmtId="0" fontId="21" fillId="0" borderId="15" xfId="6" applyFont="1" applyBorder="1"/>
    <xf numFmtId="171" fontId="13" fillId="0" borderId="60" xfId="9" applyNumberFormat="1" applyFont="1" applyBorder="1"/>
    <xf numFmtId="3" fontId="4" fillId="0" borderId="17" xfId="6" applyNumberFormat="1" applyFont="1" applyBorder="1"/>
    <xf numFmtId="0" fontId="21" fillId="0" borderId="29" xfId="6" applyFont="1" applyBorder="1"/>
    <xf numFmtId="3" fontId="4" fillId="0" borderId="37" xfId="6" applyNumberFormat="1" applyFont="1" applyBorder="1"/>
    <xf numFmtId="3" fontId="4" fillId="0" borderId="109" xfId="6" applyNumberFormat="1" applyFont="1" applyBorder="1"/>
    <xf numFmtId="171" fontId="13" fillId="0" borderId="60" xfId="6" applyNumberFormat="1" applyFont="1" applyBorder="1"/>
    <xf numFmtId="171" fontId="4" fillId="0" borderId="60" xfId="6" applyNumberFormat="1" applyFont="1" applyBorder="1"/>
    <xf numFmtId="171" fontId="4" fillId="0" borderId="51" xfId="6" applyNumberFormat="1" applyFont="1" applyBorder="1"/>
    <xf numFmtId="3" fontId="4" fillId="0" borderId="68" xfId="6" applyNumberFormat="1" applyFont="1" applyBorder="1"/>
    <xf numFmtId="1" fontId="47" fillId="0" borderId="6" xfId="7" applyFont="1" applyBorder="1" applyAlignment="1">
      <alignment horizontal="center" vertical="center"/>
    </xf>
    <xf numFmtId="1" fontId="47" fillId="0" borderId="9" xfId="7" applyFont="1" applyBorder="1" applyAlignment="1">
      <alignment horizontal="center" vertical="center"/>
    </xf>
    <xf numFmtId="1" fontId="3" fillId="0" borderId="0" xfId="7" applyFont="1" applyAlignment="1">
      <alignment horizontal="center"/>
    </xf>
    <xf numFmtId="1" fontId="15" fillId="0" borderId="10" xfId="7" applyFont="1" applyBorder="1" applyAlignment="1">
      <alignment horizontal="center" vertical="center"/>
    </xf>
    <xf numFmtId="1" fontId="15" fillId="0" borderId="38" xfId="7" applyFont="1" applyBorder="1" applyAlignment="1">
      <alignment horizontal="center" vertical="center"/>
    </xf>
    <xf numFmtId="1" fontId="15" fillId="0" borderId="15" xfId="7" applyFont="1" applyBorder="1" applyAlignment="1">
      <alignment horizontal="center" vertical="center"/>
    </xf>
    <xf numFmtId="1" fontId="15" fillId="0" borderId="60" xfId="7" applyFont="1" applyBorder="1" applyAlignment="1">
      <alignment horizontal="center" vertical="center"/>
    </xf>
    <xf numFmtId="1" fontId="15" fillId="0" borderId="29" xfId="7" applyFont="1" applyBorder="1" applyAlignment="1">
      <alignment horizontal="center" vertical="center"/>
    </xf>
    <xf numFmtId="1" fontId="15" fillId="0" borderId="51" xfId="7" applyFont="1" applyBorder="1" applyAlignment="1">
      <alignment horizontal="center" vertical="center"/>
    </xf>
    <xf numFmtId="1" fontId="47" fillId="0" borderId="5" xfId="7" applyFont="1" applyBorder="1" applyAlignment="1">
      <alignment horizontal="center" vertical="center"/>
    </xf>
    <xf numFmtId="1" fontId="47" fillId="0" borderId="8" xfId="7" applyFont="1" applyBorder="1" applyAlignment="1">
      <alignment horizontal="center" vertical="center"/>
    </xf>
    <xf numFmtId="1" fontId="47" fillId="0" borderId="79" xfId="7" applyFont="1" applyBorder="1" applyAlignment="1">
      <alignment horizontal="center" vertical="center"/>
    </xf>
    <xf numFmtId="1" fontId="47" fillId="0" borderId="80" xfId="7" applyFont="1" applyBorder="1" applyAlignment="1">
      <alignment horizontal="center" vertical="center"/>
    </xf>
    <xf numFmtId="164" fontId="7" fillId="0" borderId="6" xfId="2" applyFont="1" applyBorder="1" applyAlignment="1">
      <alignment horizontal="center"/>
    </xf>
    <xf numFmtId="164" fontId="7" fillId="0" borderId="9" xfId="2" applyFont="1" applyBorder="1" applyAlignment="1">
      <alignment horizontal="center"/>
    </xf>
    <xf numFmtId="164" fontId="3" fillId="0" borderId="0" xfId="2" applyFont="1" applyAlignment="1">
      <alignment horizontal="center"/>
    </xf>
    <xf numFmtId="164" fontId="5" fillId="0" borderId="1" xfId="2" applyFont="1" applyBorder="1" applyAlignment="1">
      <alignment horizontal="center" vertical="center"/>
    </xf>
    <xf numFmtId="164" fontId="5" fillId="0" borderId="4" xfId="2" applyFont="1" applyBorder="1" applyAlignment="1">
      <alignment horizontal="center" vertical="center"/>
    </xf>
    <xf numFmtId="164" fontId="5" fillId="0" borderId="7" xfId="2" applyFont="1" applyBorder="1" applyAlignment="1">
      <alignment horizontal="center" vertical="center"/>
    </xf>
    <xf numFmtId="164" fontId="7" fillId="0" borderId="5" xfId="2" applyFont="1" applyBorder="1" applyAlignment="1">
      <alignment horizontal="center"/>
    </xf>
    <xf numFmtId="164" fontId="7" fillId="0" borderId="8" xfId="2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5" fillId="0" borderId="1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7" xfId="1" applyFont="1" applyBorder="1" applyAlignment="1">
      <alignment horizontal="left"/>
    </xf>
    <xf numFmtId="164" fontId="22" fillId="0" borderId="0" xfId="4" applyFont="1" applyAlignment="1">
      <alignment horizontal="center"/>
    </xf>
    <xf numFmtId="164" fontId="21" fillId="0" borderId="10" xfId="4" applyFont="1" applyBorder="1" applyAlignment="1">
      <alignment horizontal="center" vertical="center" wrapText="1"/>
    </xf>
    <xf numFmtId="164" fontId="21" fillId="0" borderId="38" xfId="4" applyFont="1" applyBorder="1" applyAlignment="1">
      <alignment horizontal="center" vertical="center" wrapText="1"/>
    </xf>
    <xf numFmtId="164" fontId="21" fillId="0" borderId="29" xfId="4" applyFont="1" applyBorder="1" applyAlignment="1">
      <alignment horizontal="center" vertical="center" wrapText="1"/>
    </xf>
    <xf numFmtId="164" fontId="21" fillId="0" borderId="51" xfId="4" applyFont="1" applyBorder="1" applyAlignment="1">
      <alignment horizontal="center" vertical="center" wrapText="1"/>
    </xf>
    <xf numFmtId="164" fontId="26" fillId="0" borderId="64" xfId="4" applyFont="1" applyBorder="1" applyAlignment="1">
      <alignment vertical="center"/>
    </xf>
    <xf numFmtId="164" fontId="21" fillId="0" borderId="10" xfId="4" applyFont="1" applyBorder="1" applyAlignment="1">
      <alignment horizontal="center" vertical="center"/>
    </xf>
    <xf numFmtId="164" fontId="21" fillId="0" borderId="38" xfId="4" applyFont="1" applyBorder="1" applyAlignment="1">
      <alignment horizontal="center" vertical="center"/>
    </xf>
    <xf numFmtId="164" fontId="21" fillId="0" borderId="29" xfId="4" applyFont="1" applyBorder="1" applyAlignment="1">
      <alignment horizontal="center" vertical="center"/>
    </xf>
    <xf numFmtId="164" fontId="21" fillId="0" borderId="51" xfId="4" applyFont="1" applyBorder="1" applyAlignment="1">
      <alignment horizontal="center" vertical="center"/>
    </xf>
    <xf numFmtId="164" fontId="26" fillId="3" borderId="0" xfId="4" applyFont="1" applyFill="1" applyAlignment="1">
      <alignment horizontal="center" vertical="center"/>
    </xf>
    <xf numFmtId="164" fontId="26" fillId="3" borderId="0" xfId="4" quotePrefix="1" applyFont="1" applyFill="1" applyAlignment="1">
      <alignment horizontal="center" vertical="center"/>
    </xf>
    <xf numFmtId="164" fontId="21" fillId="0" borderId="0" xfId="4" applyFont="1" applyAlignment="1">
      <alignment horizontal="center"/>
    </xf>
    <xf numFmtId="164" fontId="27" fillId="3" borderId="0" xfId="4" applyFont="1" applyFill="1" applyAlignment="1">
      <alignment horizontal="center"/>
    </xf>
    <xf numFmtId="164" fontId="25" fillId="0" borderId="0" xfId="4" applyFont="1" applyAlignment="1">
      <alignment horizontal="center" vertical="center"/>
    </xf>
    <xf numFmtId="164" fontId="25" fillId="3" borderId="0" xfId="4" applyFont="1" applyFill="1" applyAlignment="1">
      <alignment horizontal="center" vertical="center"/>
    </xf>
    <xf numFmtId="0" fontId="31" fillId="0" borderId="0" xfId="5" applyFont="1" applyAlignment="1">
      <alignment horizontal="center" vertical="center"/>
    </xf>
    <xf numFmtId="0" fontId="33" fillId="0" borderId="16" xfId="5" applyFont="1" applyBorder="1" applyAlignment="1">
      <alignment horizontal="center" vertical="top"/>
    </xf>
    <xf numFmtId="0" fontId="33" fillId="0" borderId="0" xfId="5" applyFont="1" applyAlignment="1">
      <alignment horizontal="center" vertical="top"/>
    </xf>
    <xf numFmtId="0" fontId="33" fillId="0" borderId="60" xfId="5" applyFont="1" applyBorder="1" applyAlignment="1">
      <alignment horizontal="center" vertical="top"/>
    </xf>
    <xf numFmtId="0" fontId="42" fillId="0" borderId="16" xfId="5" applyFont="1" applyBorder="1" applyAlignment="1">
      <alignment horizontal="center"/>
    </xf>
    <xf numFmtId="0" fontId="42" fillId="0" borderId="0" xfId="5" applyFont="1" applyAlignment="1">
      <alignment horizontal="center"/>
    </xf>
    <xf numFmtId="0" fontId="42" fillId="0" borderId="60" xfId="5" applyFont="1" applyBorder="1" applyAlignment="1">
      <alignment horizontal="center"/>
    </xf>
    <xf numFmtId="0" fontId="39" fillId="8" borderId="69" xfId="6" applyFont="1" applyFill="1" applyBorder="1" applyAlignment="1">
      <alignment horizontal="center" vertical="center" wrapText="1"/>
    </xf>
    <xf numFmtId="0" fontId="39" fillId="5" borderId="69" xfId="6" applyFont="1" applyFill="1" applyBorder="1" applyAlignment="1">
      <alignment horizontal="center" vertical="center" wrapText="1"/>
    </xf>
    <xf numFmtId="0" fontId="35" fillId="0" borderId="65" xfId="6" applyFont="1" applyBorder="1" applyAlignment="1">
      <alignment horizontal="center" vertical="center"/>
    </xf>
    <xf numFmtId="0" fontId="36" fillId="7" borderId="68" xfId="6" applyFont="1" applyFill="1" applyBorder="1" applyAlignment="1">
      <alignment horizontal="center" vertical="center" wrapText="1"/>
    </xf>
    <xf numFmtId="0" fontId="36" fillId="5" borderId="68" xfId="6" applyFont="1" applyFill="1" applyBorder="1" applyAlignment="1">
      <alignment horizontal="center" vertical="center" wrapText="1"/>
    </xf>
    <xf numFmtId="0" fontId="38" fillId="0" borderId="65" xfId="6" applyFont="1" applyBorder="1" applyAlignment="1">
      <alignment horizontal="center" vertical="center"/>
    </xf>
  </cellXfs>
  <cellStyles count="10">
    <cellStyle name="Normal" xfId="0" builtinId="0"/>
    <cellStyle name="Normal 2 2" xfId="1" xr:uid="{2B6B889D-3BF3-4CC6-8E10-E7FBCA017499}"/>
    <cellStyle name="Normal 2 3" xfId="6" xr:uid="{3B1919FA-90A4-4F53-BC3F-011A5BD0A40E}"/>
    <cellStyle name="Normal 2 3 2" xfId="9" xr:uid="{F2A31456-5154-45CE-9F10-51BB1723FF83}"/>
    <cellStyle name="Normal 3" xfId="4" xr:uid="{3D62D244-D091-4C51-94D3-169802157F10}"/>
    <cellStyle name="Normal 4" xfId="2" xr:uid="{F62E19CB-6A0F-49E3-8172-5F568B4E1054}"/>
    <cellStyle name="Normal 5" xfId="5" xr:uid="{952DF5D5-7D3B-46C5-A926-5C96556F07EB}"/>
    <cellStyle name="Normal_Proizvodnja" xfId="7" xr:uid="{EF0ECAFA-E347-48E5-B4D7-62E537CFCA31}"/>
    <cellStyle name="Percent 2" xfId="8" xr:uid="{6E397C07-A642-4B06-B72E-7256868E59E2}"/>
    <cellStyle name="Percent 3" xfId="3" xr:uid="{AE37DB33-856E-4D4F-AF6D-333E8264902E}"/>
  </cellStyles>
  <dxfs count="2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13" Type="http://schemas.openxmlformats.org/officeDocument/2006/relationships/image" Target="../media/image21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2" Type="http://schemas.openxmlformats.org/officeDocument/2006/relationships/image" Target="../media/image10.png"/><Relationship Id="rId1" Type="http://schemas.openxmlformats.org/officeDocument/2006/relationships/image" Target="../media/image9.emf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5" Type="http://schemas.openxmlformats.org/officeDocument/2006/relationships/image" Target="../media/image13.png"/><Relationship Id="rId10" Type="http://schemas.openxmlformats.org/officeDocument/2006/relationships/image" Target="../media/image18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emf"/><Relationship Id="rId2" Type="http://schemas.openxmlformats.org/officeDocument/2006/relationships/image" Target="../media/image23.emf"/><Relationship Id="rId1" Type="http://schemas.openxmlformats.org/officeDocument/2006/relationships/image" Target="../media/image22.emf"/><Relationship Id="rId5" Type="http://schemas.openxmlformats.org/officeDocument/2006/relationships/image" Target="../media/image26.emf"/><Relationship Id="rId4" Type="http://schemas.openxmlformats.org/officeDocument/2006/relationships/image" Target="../media/image25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emf"/><Relationship Id="rId2" Type="http://schemas.openxmlformats.org/officeDocument/2006/relationships/image" Target="../media/image28.emf"/><Relationship Id="rId1" Type="http://schemas.openxmlformats.org/officeDocument/2006/relationships/image" Target="../media/image2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59531</xdr:colOff>
      <xdr:row>37</xdr:row>
      <xdr:rowOff>83345</xdr:rowOff>
    </xdr:from>
    <xdr:to>
      <xdr:col>17</xdr:col>
      <xdr:colOff>409575</xdr:colOff>
      <xdr:row>57</xdr:row>
      <xdr:rowOff>150020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892F5A9-7303-4A9B-AD64-975D9702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75" y="10382251"/>
          <a:ext cx="5529263" cy="340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321468</xdr:colOff>
      <xdr:row>37</xdr:row>
      <xdr:rowOff>119063</xdr:rowOff>
    </xdr:from>
    <xdr:to>
      <xdr:col>11</xdr:col>
      <xdr:colOff>892969</xdr:colOff>
      <xdr:row>58</xdr:row>
      <xdr:rowOff>147637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6CE0F2C-209E-426F-BDDD-AFA41C500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906" y="10417969"/>
          <a:ext cx="10406063" cy="3529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462643</xdr:colOff>
      <xdr:row>37</xdr:row>
      <xdr:rowOff>81642</xdr:rowOff>
    </xdr:from>
    <xdr:to>
      <xdr:col>22</xdr:col>
      <xdr:colOff>561290</xdr:colOff>
      <xdr:row>60</xdr:row>
      <xdr:rowOff>40822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C6DBF18-5E73-40AD-AF2C-6527C919A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9429" y="10178142"/>
          <a:ext cx="7160754" cy="3714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149677</xdr:colOff>
      <xdr:row>61</xdr:row>
      <xdr:rowOff>0</xdr:rowOff>
    </xdr:from>
    <xdr:to>
      <xdr:col>12</xdr:col>
      <xdr:colOff>741772</xdr:colOff>
      <xdr:row>86</xdr:row>
      <xdr:rowOff>40821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4FBCB55-AEB2-42F5-8E67-0D167E2EB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1463" y="14015357"/>
          <a:ext cx="5354595" cy="4122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408215</xdr:colOff>
      <xdr:row>33</xdr:row>
      <xdr:rowOff>27214</xdr:rowOff>
    </xdr:from>
    <xdr:to>
      <xdr:col>10</xdr:col>
      <xdr:colOff>193221</xdr:colOff>
      <xdr:row>57</xdr:row>
      <xdr:rowOff>46264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669B84D-8223-488C-B89C-3189CB0F2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536" y="13552714"/>
          <a:ext cx="9241971" cy="3937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7</xdr:col>
      <xdr:colOff>353785</xdr:colOff>
      <xdr:row>86</xdr:row>
      <xdr:rowOff>28454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0CCE595-F910-4974-9558-8FECE7647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643" y="14015357"/>
          <a:ext cx="6340928" cy="4110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22</xdr:row>
      <xdr:rowOff>0</xdr:rowOff>
    </xdr:from>
    <xdr:to>
      <xdr:col>12</xdr:col>
      <xdr:colOff>600075</xdr:colOff>
      <xdr:row>35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5835D9-0949-464E-8034-57C06C5EE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6343650"/>
          <a:ext cx="9001125" cy="276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62163</xdr:colOff>
      <xdr:row>21</xdr:row>
      <xdr:rowOff>14037</xdr:rowOff>
    </xdr:from>
    <xdr:to>
      <xdr:col>10</xdr:col>
      <xdr:colOff>636003</xdr:colOff>
      <xdr:row>44</xdr:row>
      <xdr:rowOff>197928</xdr:rowOff>
    </xdr:to>
    <xdr:grpSp>
      <xdr:nvGrpSpPr>
        <xdr:cNvPr id="2" name="Group 22">
          <a:extLst>
            <a:ext uri="{FF2B5EF4-FFF2-40B4-BE49-F238E27FC236}">
              <a16:creationId xmlns:a16="http://schemas.microsoft.com/office/drawing/2014/main" id="{06DAF262-E339-4962-A1B5-98DE5FFAB96F}"/>
            </a:ext>
          </a:extLst>
        </xdr:cNvPr>
        <xdr:cNvGrpSpPr>
          <a:grpSpLocks/>
        </xdr:cNvGrpSpPr>
      </xdr:nvGrpSpPr>
      <xdr:grpSpPr bwMode="auto">
        <a:xfrm>
          <a:off x="3504770" y="5933144"/>
          <a:ext cx="6207197" cy="4878355"/>
          <a:chOff x="10774093" y="6076950"/>
          <a:chExt cx="5666058" cy="5375959"/>
        </a:xfrm>
      </xdr:grpSpPr>
      <xdr:pic>
        <xdr:nvPicPr>
          <xdr:cNvPr id="3" name="Picture 1">
            <a:extLst>
              <a:ext uri="{FF2B5EF4-FFF2-40B4-BE49-F238E27FC236}">
                <a16:creationId xmlns:a16="http://schemas.microsoft.com/office/drawing/2014/main" id="{26B747A4-BAA9-4E9C-9369-508D101C10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774093" y="6076950"/>
            <a:ext cx="5666058" cy="5362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83D8BD33-F38E-413E-BC84-6C841A0A0FFC}"/>
              </a:ext>
            </a:extLst>
          </xdr:cNvPr>
          <xdr:cNvSpPr txBox="1"/>
        </xdr:nvSpPr>
        <xdr:spPr bwMode="auto">
          <a:xfrm>
            <a:off x="12977560" y="7757438"/>
            <a:ext cx="1337819" cy="12095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overflow" horzOverflow="overflow" wrap="none" rtlCol="0" anchor="t">
            <a:noAutofit/>
          </a:bodyPr>
          <a:lstStyle/>
          <a:p>
            <a:pPr algn="ctr"/>
            <a:r>
              <a:rPr lang="bs-Latn-BA" sz="1800" b="1">
                <a:solidFill>
                  <a:schemeClr val="tx1">
                    <a:lumMod val="75000"/>
                    <a:lumOff val="25000"/>
                  </a:schemeClr>
                </a:solidFill>
              </a:rPr>
              <a:t>Bosnia</a:t>
            </a:r>
          </a:p>
          <a:p>
            <a:pPr algn="ctr"/>
            <a:r>
              <a:rPr lang="bs-Latn-BA" sz="1800" b="1">
                <a:solidFill>
                  <a:schemeClr val="tx1">
                    <a:lumMod val="75000"/>
                    <a:lumOff val="25000"/>
                  </a:schemeClr>
                </a:solidFill>
              </a:rPr>
              <a:t>and</a:t>
            </a:r>
          </a:p>
          <a:p>
            <a:pPr algn="ctr"/>
            <a:r>
              <a:rPr lang="bs-Latn-BA" sz="1800" b="1">
                <a:solidFill>
                  <a:schemeClr val="tx1">
                    <a:lumMod val="75000"/>
                    <a:lumOff val="25000"/>
                  </a:schemeClr>
                </a:solidFill>
              </a:rPr>
              <a:t>Herzegovina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145E49DE-93DA-41FB-B89A-6C5DC253788F}"/>
              </a:ext>
            </a:extLst>
          </xdr:cNvPr>
          <xdr:cNvSpPr txBox="1"/>
        </xdr:nvSpPr>
        <xdr:spPr bwMode="auto">
          <a:xfrm>
            <a:off x="15355905" y="10692943"/>
            <a:ext cx="655794" cy="7599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overflow" horzOverflow="overflow" wrap="none" rtlCol="0" anchor="t">
            <a:noAutofit/>
          </a:bodyPr>
          <a:lstStyle/>
          <a:p>
            <a:pPr algn="ctr"/>
            <a:r>
              <a:rPr lang="bs-Latn-BA" sz="1800" b="1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rPr>
              <a:t>Montenegro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2EAD0CF3-D64D-4461-AE1F-6A88681B3953}"/>
              </a:ext>
            </a:extLst>
          </xdr:cNvPr>
          <xdr:cNvSpPr txBox="1"/>
        </xdr:nvSpPr>
        <xdr:spPr bwMode="auto">
          <a:xfrm>
            <a:off x="10913996" y="8506700"/>
            <a:ext cx="1014294" cy="2782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overflow" horzOverflow="overflow" wrap="none" rtlCol="0" anchor="t">
            <a:noAutofit/>
          </a:bodyPr>
          <a:lstStyle/>
          <a:p>
            <a:pPr marL="0" indent="0" algn="ctr"/>
            <a:r>
              <a:rPr lang="bs-Latn-BA" sz="1800" b="1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rPr>
              <a:t>Croatia</a:t>
            </a:r>
          </a:p>
          <a:p>
            <a:pPr marL="0" indent="0" algn="ctr"/>
            <a:endParaRPr lang="bs-Latn-BA" sz="1800" b="1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11D00F76-245F-4A8B-BAA1-11EF0D3A3BD5}"/>
              </a:ext>
            </a:extLst>
          </xdr:cNvPr>
          <xdr:cNvSpPr txBox="1"/>
        </xdr:nvSpPr>
        <xdr:spPr bwMode="auto">
          <a:xfrm>
            <a:off x="15688174" y="7757438"/>
            <a:ext cx="734489" cy="39603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overflow" horzOverflow="overflow" wrap="none" rtlCol="0" anchor="t">
            <a:noAutofit/>
          </a:bodyPr>
          <a:lstStyle/>
          <a:p>
            <a:pPr algn="ctr"/>
            <a:r>
              <a:rPr lang="bs-Latn-BA" sz="1800" b="1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rPr>
              <a:t>S</a:t>
            </a:r>
            <a:r>
              <a:rPr lang="en-US" sz="1800" b="1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rPr>
              <a:t>erbi</a:t>
            </a:r>
            <a:r>
              <a:rPr lang="bs-Latn-BA" sz="1800" b="1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rPr>
              <a:t>a</a:t>
            </a:r>
            <a:endParaRPr lang="en-US" sz="1800" b="1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grpSp>
        <xdr:nvGrpSpPr>
          <xdr:cNvPr id="8" name="Group 11">
            <a:extLst>
              <a:ext uri="{FF2B5EF4-FFF2-40B4-BE49-F238E27FC236}">
                <a16:creationId xmlns:a16="http://schemas.microsoft.com/office/drawing/2014/main" id="{74BDC977-F0E2-488F-B6C5-E04953349904}"/>
              </a:ext>
            </a:extLst>
          </xdr:cNvPr>
          <xdr:cNvGrpSpPr>
            <a:grpSpLocks/>
          </xdr:cNvGrpSpPr>
        </xdr:nvGrpSpPr>
        <xdr:grpSpPr bwMode="auto">
          <a:xfrm>
            <a:off x="14796293" y="7399671"/>
            <a:ext cx="1127966" cy="1010691"/>
            <a:chOff x="8268962" y="7477900"/>
            <a:chExt cx="883583" cy="1075313"/>
          </a:xfrm>
        </xdr:grpSpPr>
        <xdr:sp macro="" textlink="">
          <xdr:nvSpPr>
            <xdr:cNvPr id="19" name="Right Arrow 18">
              <a:extLst>
                <a:ext uri="{FF2B5EF4-FFF2-40B4-BE49-F238E27FC236}">
                  <a16:creationId xmlns:a16="http://schemas.microsoft.com/office/drawing/2014/main" id="{14C3AB41-7F63-418E-BFCC-33DD526B6DE1}"/>
                </a:ext>
              </a:extLst>
            </xdr:cNvPr>
            <xdr:cNvSpPr/>
          </xdr:nvSpPr>
          <xdr:spPr>
            <a:xfrm>
              <a:off x="8296360" y="7687717"/>
              <a:ext cx="856185" cy="307479"/>
            </a:xfrm>
            <a:prstGeom prst="rightArrow">
              <a:avLst>
                <a:gd name="adj1" fmla="val 44153"/>
                <a:gd name="adj2" fmla="val 56896"/>
              </a:avLst>
            </a:prstGeom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</xdr:spPr>
          <xdr:style>
            <a:lnRef idx="1">
              <a:schemeClr val="accent3"/>
            </a:lnRef>
            <a:fillRef idx="3">
              <a:schemeClr val="accent3"/>
            </a:fillRef>
            <a:effectRef idx="2">
              <a:schemeClr val="accent3"/>
            </a:effectRef>
            <a:fontRef idx="minor">
              <a:schemeClr val="lt1"/>
            </a:fontRef>
          </xdr:style>
          <xdr:txBody>
            <a:bodyPr vertOverflow="overflow" horzOverflow="overflow" rtlCol="0" anchor="ctr"/>
            <a:lstStyle/>
            <a:p>
              <a:pPr algn="ctr"/>
              <a:endParaRPr lang="en-US" sz="1100"/>
            </a:p>
          </xdr:txBody>
        </xdr:sp>
        <xdr:sp macro="" textlink="$P$11">
          <xdr:nvSpPr>
            <xdr:cNvPr id="20" name="TextBox 19">
              <a:extLst>
                <a:ext uri="{FF2B5EF4-FFF2-40B4-BE49-F238E27FC236}">
                  <a16:creationId xmlns:a16="http://schemas.microsoft.com/office/drawing/2014/main" id="{3407C9EA-6438-4684-A3C7-B22CBE5697EE}"/>
                </a:ext>
              </a:extLst>
            </xdr:cNvPr>
            <xdr:cNvSpPr txBox="1"/>
          </xdr:nvSpPr>
          <xdr:spPr>
            <a:xfrm>
              <a:off x="8493542" y="7477900"/>
              <a:ext cx="379631" cy="3285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overflow" horzOverflow="overflow" wrap="none" rtlCol="0" anchor="ctr">
              <a:spAutoFit/>
            </a:bodyPr>
            <a:lstStyle/>
            <a:p>
              <a:pPr algn="ctr"/>
              <a:fld id="{77A1F2DC-EE53-4F01-9884-D8C145AECE5C}" type="TxLink">
                <a:rPr lang="en-US" sz="1200" b="0" i="0" u="none" strike="noStrike">
                  <a:solidFill>
                    <a:srgbClr val="000000"/>
                  </a:solidFill>
                  <a:latin typeface="Times New Roman"/>
                  <a:cs typeface="Times New Roman"/>
                </a:rPr>
                <a:pPr algn="ctr"/>
                <a:t>813,6</a:t>
              </a:fld>
              <a:endParaRPr lang="en-US" sz="1200"/>
            </a:p>
          </xdr:txBody>
        </xdr:sp>
        <xdr:sp macro="" textlink="">
          <xdr:nvSpPr>
            <xdr:cNvPr id="21" name="Right Arrow 20">
              <a:extLst>
                <a:ext uri="{FF2B5EF4-FFF2-40B4-BE49-F238E27FC236}">
                  <a16:creationId xmlns:a16="http://schemas.microsoft.com/office/drawing/2014/main" id="{84C918AE-2C49-4411-8C43-260E3E991EE5}"/>
                </a:ext>
              </a:extLst>
            </xdr:cNvPr>
            <xdr:cNvSpPr/>
          </xdr:nvSpPr>
          <xdr:spPr>
            <a:xfrm flipH="1">
              <a:off x="8268962" y="8222958"/>
              <a:ext cx="856185" cy="330255"/>
            </a:xfrm>
            <a:prstGeom prst="rightArrow">
              <a:avLst>
                <a:gd name="adj1" fmla="val 44153"/>
                <a:gd name="adj2" fmla="val 56896"/>
              </a:avLst>
            </a:prstGeom>
            <a:gradFill>
              <a:gsLst>
                <a:gs pos="0">
                  <a:srgbClr val="C00000"/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</a:gradFill>
          </xdr:spPr>
          <xdr:style>
            <a:lnRef idx="1">
              <a:schemeClr val="accent2"/>
            </a:lnRef>
            <a:fillRef idx="3">
              <a:schemeClr val="accent2"/>
            </a:fillRef>
            <a:effectRef idx="2">
              <a:schemeClr val="accent2"/>
            </a:effectRef>
            <a:fontRef idx="minor">
              <a:schemeClr val="lt1"/>
            </a:fontRef>
          </xdr:style>
          <xdr:txBody>
            <a:bodyPr vertOverflow="overflow" horzOverflow="overflow" rtlCol="0" anchor="ctr"/>
            <a:lstStyle/>
            <a:p>
              <a:pPr algn="ctr"/>
              <a:endParaRPr lang="en-US" sz="1100"/>
            </a:p>
          </xdr:txBody>
        </xdr:sp>
        <xdr:sp macro="" textlink="$P$7">
          <xdr:nvSpPr>
            <xdr:cNvPr id="22" name="TextBox 21">
              <a:extLst>
                <a:ext uri="{FF2B5EF4-FFF2-40B4-BE49-F238E27FC236}">
                  <a16:creationId xmlns:a16="http://schemas.microsoft.com/office/drawing/2014/main" id="{3829F702-E3F4-478E-BF3E-0F09C94B8E86}"/>
                </a:ext>
              </a:extLst>
            </xdr:cNvPr>
            <xdr:cNvSpPr txBox="1"/>
          </xdr:nvSpPr>
          <xdr:spPr>
            <a:xfrm>
              <a:off x="8465570" y="8010321"/>
              <a:ext cx="380773" cy="334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overflow" horzOverflow="overflow" wrap="none" rtlCol="0" anchor="ctr">
              <a:spAutoFit/>
            </a:bodyPr>
            <a:lstStyle/>
            <a:p>
              <a:pPr algn="ctr"/>
              <a:fld id="{EFE5793F-DB2C-4E86-9A99-21F71243AE92}" type="TxLink">
                <a:rPr lang="en-US" sz="1200" b="0" i="0" u="none" strike="noStrike">
                  <a:solidFill>
                    <a:srgbClr val="000000"/>
                  </a:solidFill>
                  <a:latin typeface="Times New Roman"/>
                  <a:cs typeface="Times New Roman"/>
                </a:rPr>
                <a:pPr algn="ctr"/>
                <a:t>878,6</a:t>
              </a:fld>
              <a:endParaRPr lang="en-US" sz="1200"/>
            </a:p>
          </xdr:txBody>
        </xdr:sp>
      </xdr:grpSp>
      <xdr:grpSp>
        <xdr:nvGrpSpPr>
          <xdr:cNvPr id="9" name="Group 12">
            <a:extLst>
              <a:ext uri="{FF2B5EF4-FFF2-40B4-BE49-F238E27FC236}">
                <a16:creationId xmlns:a16="http://schemas.microsoft.com/office/drawing/2014/main" id="{18E4CB37-78D1-41F4-938E-A00FEFA66558}"/>
              </a:ext>
            </a:extLst>
          </xdr:cNvPr>
          <xdr:cNvGrpSpPr>
            <a:grpSpLocks/>
          </xdr:cNvGrpSpPr>
        </xdr:nvGrpSpPr>
        <xdr:grpSpPr bwMode="auto">
          <a:xfrm flipH="1">
            <a:off x="11193800" y="7086617"/>
            <a:ext cx="1276613" cy="1120380"/>
            <a:chOff x="544433" y="7652758"/>
            <a:chExt cx="898776" cy="1192007"/>
          </a:xfrm>
        </xdr:grpSpPr>
        <xdr:sp macro="" textlink="">
          <xdr:nvSpPr>
            <xdr:cNvPr id="15" name="Right Arrow 14">
              <a:extLst>
                <a:ext uri="{FF2B5EF4-FFF2-40B4-BE49-F238E27FC236}">
                  <a16:creationId xmlns:a16="http://schemas.microsoft.com/office/drawing/2014/main" id="{13FB2AE4-8EC0-496A-AB62-B20260D0D5ED}"/>
                </a:ext>
              </a:extLst>
            </xdr:cNvPr>
            <xdr:cNvSpPr/>
          </xdr:nvSpPr>
          <xdr:spPr>
            <a:xfrm>
              <a:off x="599837" y="7876782"/>
              <a:ext cx="843372" cy="341641"/>
            </a:xfrm>
            <a:prstGeom prst="rightArrow">
              <a:avLst>
                <a:gd name="adj1" fmla="val 44153"/>
                <a:gd name="adj2" fmla="val 56896"/>
              </a:avLst>
            </a:prstGeom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</xdr:spPr>
          <xdr:style>
            <a:lnRef idx="1">
              <a:schemeClr val="accent3"/>
            </a:lnRef>
            <a:fillRef idx="3">
              <a:schemeClr val="accent3"/>
            </a:fillRef>
            <a:effectRef idx="2">
              <a:schemeClr val="accent3"/>
            </a:effectRef>
            <a:fontRef idx="minor">
              <a:schemeClr val="lt1"/>
            </a:fontRef>
          </xdr:style>
          <xdr:txBody>
            <a:bodyPr vertOverflow="overflow" horzOverflow="overflow" rtlCol="0" anchor="ctr"/>
            <a:lstStyle/>
            <a:p>
              <a:pPr algn="ctr"/>
              <a:endParaRPr lang="en-US" sz="1100">
                <a:solidFill>
                  <a:schemeClr val="accent6">
                    <a:lumMod val="60000"/>
                    <a:lumOff val="40000"/>
                  </a:schemeClr>
                </a:solidFill>
              </a:endParaRPr>
            </a:p>
          </xdr:txBody>
        </xdr:sp>
        <xdr:sp macro="" textlink="$P$10">
          <xdr:nvSpPr>
            <xdr:cNvPr id="16" name="TextBox 15">
              <a:extLst>
                <a:ext uri="{FF2B5EF4-FFF2-40B4-BE49-F238E27FC236}">
                  <a16:creationId xmlns:a16="http://schemas.microsoft.com/office/drawing/2014/main" id="{F44BE993-E3EF-4B2D-9393-CD4D420B8B51}"/>
                </a:ext>
              </a:extLst>
            </xdr:cNvPr>
            <xdr:cNvSpPr txBox="1"/>
          </xdr:nvSpPr>
          <xdr:spPr>
            <a:xfrm>
              <a:off x="825526" y="7652758"/>
              <a:ext cx="416617" cy="3341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overflow" horzOverflow="overflow" wrap="none" rtlCol="0" anchor="ctr">
              <a:spAutoFit/>
            </a:bodyPr>
            <a:lstStyle/>
            <a:p>
              <a:pPr algn="ctr"/>
              <a:fld id="{B830448A-0735-4C1A-84E2-05674C65CF6A}" type="TxLink">
                <a:rPr lang="en-US" sz="1200" b="0" i="0" u="none" strike="noStrike">
                  <a:solidFill>
                    <a:srgbClr val="000000"/>
                  </a:solidFill>
                  <a:latin typeface="Times New Roman"/>
                  <a:cs typeface="Times New Roman"/>
                </a:rPr>
                <a:pPr algn="ctr"/>
                <a:t>4.413,6</a:t>
              </a:fld>
              <a:endParaRPr lang="en-US" sz="1200"/>
            </a:p>
          </xdr:txBody>
        </xdr:sp>
        <xdr:sp macro="" textlink="">
          <xdr:nvSpPr>
            <xdr:cNvPr id="17" name="Right Arrow 16">
              <a:extLst>
                <a:ext uri="{FF2B5EF4-FFF2-40B4-BE49-F238E27FC236}">
                  <a16:creationId xmlns:a16="http://schemas.microsoft.com/office/drawing/2014/main" id="{0E844D13-10A6-434D-9752-FBE9426CA7CB}"/>
                </a:ext>
              </a:extLst>
            </xdr:cNvPr>
            <xdr:cNvSpPr/>
          </xdr:nvSpPr>
          <xdr:spPr>
            <a:xfrm flipH="1">
              <a:off x="544433" y="8514512"/>
              <a:ext cx="843372" cy="330253"/>
            </a:xfrm>
            <a:prstGeom prst="rightArrow">
              <a:avLst>
                <a:gd name="adj1" fmla="val 44153"/>
                <a:gd name="adj2" fmla="val 56896"/>
              </a:avLst>
            </a:prstGeom>
            <a:gradFill>
              <a:gsLst>
                <a:gs pos="0">
                  <a:srgbClr val="C00000"/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</a:gradFill>
          </xdr:spPr>
          <xdr:style>
            <a:lnRef idx="1">
              <a:schemeClr val="accent2"/>
            </a:lnRef>
            <a:fillRef idx="3">
              <a:schemeClr val="accent2"/>
            </a:fillRef>
            <a:effectRef idx="2">
              <a:schemeClr val="accent2"/>
            </a:effectRef>
            <a:fontRef idx="minor">
              <a:schemeClr val="lt1"/>
            </a:fontRef>
          </xdr:style>
          <xdr:txBody>
            <a:bodyPr vertOverflow="overflow" horzOverflow="overflow" rtlCol="0" anchor="ctr"/>
            <a:lstStyle/>
            <a:p>
              <a:pPr algn="ctr"/>
              <a:endParaRPr lang="en-US" sz="1100"/>
            </a:p>
          </xdr:txBody>
        </xdr:sp>
        <xdr:sp macro="" textlink="$P$6">
          <xdr:nvSpPr>
            <xdr:cNvPr id="18" name="TextBox 17">
              <a:extLst>
                <a:ext uri="{FF2B5EF4-FFF2-40B4-BE49-F238E27FC236}">
                  <a16:creationId xmlns:a16="http://schemas.microsoft.com/office/drawing/2014/main" id="{3249F4B7-2EFF-4FFA-964E-EA366EB9B2A0}"/>
                </a:ext>
              </a:extLst>
            </xdr:cNvPr>
            <xdr:cNvSpPr txBox="1"/>
          </xdr:nvSpPr>
          <xdr:spPr>
            <a:xfrm>
              <a:off x="720199" y="8320379"/>
              <a:ext cx="416617" cy="3341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overflow" horzOverflow="overflow" wrap="none" rtlCol="0" anchor="ctr">
              <a:spAutoFit/>
            </a:bodyPr>
            <a:lstStyle/>
            <a:p>
              <a:pPr algn="ctr"/>
              <a:fld id="{47B34B9E-EF81-4614-9119-98880D3AE57A}" type="TxLink">
                <a:rPr lang="en-US" sz="1200" b="0" i="0" u="none" strike="noStrike">
                  <a:solidFill>
                    <a:srgbClr val="000000"/>
                  </a:solidFill>
                  <a:latin typeface="Times New Roman"/>
                  <a:cs typeface="Times New Roman"/>
                </a:rPr>
                <a:pPr algn="ctr"/>
                <a:t>1.780,8</a:t>
              </a:fld>
              <a:endParaRPr lang="en-US" sz="1200"/>
            </a:p>
          </xdr:txBody>
        </xdr:sp>
      </xdr:grpSp>
      <xdr:grpSp>
        <xdr:nvGrpSpPr>
          <xdr:cNvPr id="10" name="Group 17">
            <a:extLst>
              <a:ext uri="{FF2B5EF4-FFF2-40B4-BE49-F238E27FC236}">
                <a16:creationId xmlns:a16="http://schemas.microsoft.com/office/drawing/2014/main" id="{5E9DAFE6-DB51-4BBA-BD4D-DCECB795EE56}"/>
              </a:ext>
            </a:extLst>
          </xdr:cNvPr>
          <xdr:cNvGrpSpPr>
            <a:grpSpLocks/>
          </xdr:cNvGrpSpPr>
        </xdr:nvGrpSpPr>
        <xdr:grpSpPr bwMode="auto">
          <a:xfrm rot="2014982">
            <a:off x="14285563" y="9491081"/>
            <a:ext cx="1168044" cy="1008490"/>
            <a:chOff x="8303122" y="7551841"/>
            <a:chExt cx="843428" cy="1072972"/>
          </a:xfrm>
        </xdr:grpSpPr>
        <xdr:sp macro="" textlink="">
          <xdr:nvSpPr>
            <xdr:cNvPr id="11" name="Right Arrow 10">
              <a:extLst>
                <a:ext uri="{FF2B5EF4-FFF2-40B4-BE49-F238E27FC236}">
                  <a16:creationId xmlns:a16="http://schemas.microsoft.com/office/drawing/2014/main" id="{20006B35-2DD5-4056-891E-D6D193FA7767}"/>
                </a:ext>
              </a:extLst>
            </xdr:cNvPr>
            <xdr:cNvSpPr/>
          </xdr:nvSpPr>
          <xdr:spPr>
            <a:xfrm>
              <a:off x="8325748" y="7813650"/>
              <a:ext cx="820802" cy="250539"/>
            </a:xfrm>
            <a:prstGeom prst="rightArrow">
              <a:avLst>
                <a:gd name="adj1" fmla="val 44153"/>
                <a:gd name="adj2" fmla="val 56896"/>
              </a:avLst>
            </a:prstGeom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</xdr:spPr>
          <xdr:style>
            <a:lnRef idx="1">
              <a:schemeClr val="accent3"/>
            </a:lnRef>
            <a:fillRef idx="3">
              <a:schemeClr val="accent3"/>
            </a:fillRef>
            <a:effectRef idx="2">
              <a:schemeClr val="accent3"/>
            </a:effectRef>
            <a:fontRef idx="minor">
              <a:schemeClr val="lt1"/>
            </a:fontRef>
          </xdr:style>
          <xdr:txBody>
            <a:bodyPr vertOverflow="overflow" horzOverflow="overflow" rtlCol="0" anchor="ctr"/>
            <a:lstStyle/>
            <a:p>
              <a:pPr algn="ctr"/>
              <a:endParaRPr lang="en-US" sz="1100"/>
            </a:p>
          </xdr:txBody>
        </xdr:sp>
        <xdr:sp macro="" textlink="$P$12">
          <xdr:nvSpPr>
            <xdr:cNvPr id="12" name="TextBox 11">
              <a:extLst>
                <a:ext uri="{FF2B5EF4-FFF2-40B4-BE49-F238E27FC236}">
                  <a16:creationId xmlns:a16="http://schemas.microsoft.com/office/drawing/2014/main" id="{F6D7B2A1-2BF7-4ABE-AE79-6C03F14EC951}"/>
                </a:ext>
              </a:extLst>
            </xdr:cNvPr>
            <xdr:cNvSpPr txBox="1"/>
          </xdr:nvSpPr>
          <xdr:spPr>
            <a:xfrm>
              <a:off x="8380883" y="7551841"/>
              <a:ext cx="427301" cy="334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overflow" horzOverflow="overflow" wrap="none" rtlCol="0" anchor="ctr">
              <a:spAutoFit/>
            </a:bodyPr>
            <a:lstStyle/>
            <a:p>
              <a:pPr algn="ctr"/>
              <a:fld id="{8245863B-C161-40C5-908A-E61FD4A476DA}" type="TxLink">
                <a:rPr lang="en-US" sz="1200" b="0" i="0" u="none" strike="noStrike">
                  <a:solidFill>
                    <a:srgbClr val="000000"/>
                  </a:solidFill>
                  <a:latin typeface="Times New Roman"/>
                  <a:cs typeface="Times New Roman"/>
                </a:rPr>
                <a:pPr algn="ctr"/>
                <a:t>2.786,7</a:t>
              </a:fld>
              <a:endParaRPr lang="en-US" sz="1200"/>
            </a:p>
          </xdr:txBody>
        </xdr:sp>
        <xdr:sp macro="" textlink="">
          <xdr:nvSpPr>
            <xdr:cNvPr id="13" name="Right Arrow 12">
              <a:extLst>
                <a:ext uri="{FF2B5EF4-FFF2-40B4-BE49-F238E27FC236}">
                  <a16:creationId xmlns:a16="http://schemas.microsoft.com/office/drawing/2014/main" id="{2D94AA01-9CB0-45EB-9FC1-53EF784CA7BD}"/>
                </a:ext>
              </a:extLst>
            </xdr:cNvPr>
            <xdr:cNvSpPr/>
          </xdr:nvSpPr>
          <xdr:spPr>
            <a:xfrm flipH="1">
              <a:off x="8303122" y="8317333"/>
              <a:ext cx="833429" cy="307480"/>
            </a:xfrm>
            <a:prstGeom prst="rightArrow">
              <a:avLst>
                <a:gd name="adj1" fmla="val 44153"/>
                <a:gd name="adj2" fmla="val 56896"/>
              </a:avLst>
            </a:prstGeom>
            <a:gradFill>
              <a:gsLst>
                <a:gs pos="0">
                  <a:srgbClr val="C00000"/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</a:gradFill>
          </xdr:spPr>
          <xdr:style>
            <a:lnRef idx="1">
              <a:schemeClr val="accent2"/>
            </a:lnRef>
            <a:fillRef idx="3">
              <a:schemeClr val="accent2"/>
            </a:fillRef>
            <a:effectRef idx="2">
              <a:schemeClr val="accent2"/>
            </a:effectRef>
            <a:fontRef idx="minor">
              <a:schemeClr val="lt1"/>
            </a:fontRef>
          </xdr:style>
          <xdr:txBody>
            <a:bodyPr vertOverflow="overflow" horzOverflow="overflow" rtlCol="0" anchor="ctr"/>
            <a:lstStyle/>
            <a:p>
              <a:pPr algn="ctr"/>
              <a:endParaRPr lang="en-US" sz="1100"/>
            </a:p>
          </xdr:txBody>
        </xdr:sp>
        <xdr:sp macro="" textlink="$P$8">
          <xdr:nvSpPr>
            <xdr:cNvPr id="14" name="TextBox 13">
              <a:extLst>
                <a:ext uri="{FF2B5EF4-FFF2-40B4-BE49-F238E27FC236}">
                  <a16:creationId xmlns:a16="http://schemas.microsoft.com/office/drawing/2014/main" id="{1E91CFB4-E0A8-4132-8F3D-6500FA73D3C8}"/>
                </a:ext>
              </a:extLst>
            </xdr:cNvPr>
            <xdr:cNvSpPr txBox="1"/>
          </xdr:nvSpPr>
          <xdr:spPr>
            <a:xfrm>
              <a:off x="8505165" y="8084338"/>
              <a:ext cx="350998" cy="334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overflow" horzOverflow="overflow" wrap="none" rtlCol="0" anchor="ctr">
              <a:spAutoFit/>
            </a:bodyPr>
            <a:lstStyle/>
            <a:p>
              <a:pPr algn="ctr"/>
              <a:fld id="{6221BA44-D53F-429A-AFEE-36CBD75F38FC}" type="TxLink">
                <a:rPr lang="en-US" sz="1200" b="0" i="0" u="none" strike="noStrike">
                  <a:solidFill>
                    <a:srgbClr val="000000"/>
                  </a:solidFill>
                  <a:latin typeface="Times New Roman"/>
                  <a:cs typeface="Times New Roman"/>
                </a:rPr>
                <a:pPr algn="ctr"/>
                <a:t>599,4</a:t>
              </a:fld>
              <a:endParaRPr lang="en-US" sz="1200"/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217715</xdr:colOff>
      <xdr:row>18</xdr:row>
      <xdr:rowOff>40821</xdr:rowOff>
    </xdr:from>
    <xdr:to>
      <xdr:col>22</xdr:col>
      <xdr:colOff>515712</xdr:colOff>
      <xdr:row>33</xdr:row>
      <xdr:rowOff>69397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2C9F830-D906-4915-8EBF-9F4A26996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1" y="3429000"/>
          <a:ext cx="7033532" cy="2477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54429</xdr:rowOff>
    </xdr:from>
    <xdr:to>
      <xdr:col>10</xdr:col>
      <xdr:colOff>86119</xdr:colOff>
      <xdr:row>30</xdr:row>
      <xdr:rowOff>152144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A8AC845-B1EE-4CC9-A2A1-BC25CCB2A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442608"/>
          <a:ext cx="7733333" cy="20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81643</xdr:rowOff>
    </xdr:from>
    <xdr:to>
      <xdr:col>10</xdr:col>
      <xdr:colOff>86119</xdr:colOff>
      <xdr:row>45</xdr:row>
      <xdr:rowOff>62310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EFCD20E-CF10-4D91-8B0A-7298D3093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592536"/>
          <a:ext cx="7733333" cy="22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81642</xdr:rowOff>
    </xdr:from>
    <xdr:to>
      <xdr:col>10</xdr:col>
      <xdr:colOff>86119</xdr:colOff>
      <xdr:row>60</xdr:row>
      <xdr:rowOff>62309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537B6741-532B-4FD2-A1F6-41B245AF0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8041821"/>
          <a:ext cx="7733333" cy="22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108857</xdr:rowOff>
    </xdr:from>
    <xdr:to>
      <xdr:col>10</xdr:col>
      <xdr:colOff>86119</xdr:colOff>
      <xdr:row>74</xdr:row>
      <xdr:rowOff>80000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0C2A4A8-7393-4C6E-BB5B-DF2C04749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0355036"/>
          <a:ext cx="7733333" cy="22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54428</xdr:rowOff>
    </xdr:from>
    <xdr:to>
      <xdr:col>10</xdr:col>
      <xdr:colOff>86119</xdr:colOff>
      <xdr:row>89</xdr:row>
      <xdr:rowOff>35095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C2CB156-B007-4363-82CA-D1EF194FE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2749892"/>
          <a:ext cx="7733333" cy="22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81643</xdr:rowOff>
    </xdr:from>
    <xdr:to>
      <xdr:col>10</xdr:col>
      <xdr:colOff>86119</xdr:colOff>
      <xdr:row>103</xdr:row>
      <xdr:rowOff>62310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E086BFD6-EC4F-4918-8FB0-43D7F4E18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5063107"/>
          <a:ext cx="7733333" cy="22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10</xdr:col>
      <xdr:colOff>86119</xdr:colOff>
      <xdr:row>117</xdr:row>
      <xdr:rowOff>143953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616BD21E-25DB-4FEC-ACAB-61BA033DC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7430750"/>
          <a:ext cx="7733333" cy="22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68035</xdr:rowOff>
    </xdr:from>
    <xdr:to>
      <xdr:col>10</xdr:col>
      <xdr:colOff>86119</xdr:colOff>
      <xdr:row>132</xdr:row>
      <xdr:rowOff>48702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77B36961-9BCF-4EC7-ABFD-BF259AC0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9784785"/>
          <a:ext cx="7733333" cy="22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</xdr:row>
      <xdr:rowOff>40821</xdr:rowOff>
    </xdr:from>
    <xdr:to>
      <xdr:col>10</xdr:col>
      <xdr:colOff>86119</xdr:colOff>
      <xdr:row>147</xdr:row>
      <xdr:rowOff>21488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9E67BA4C-0AE6-4E3E-9CBE-DD2826EA1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22206857"/>
          <a:ext cx="7733333" cy="22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148</xdr:row>
      <xdr:rowOff>40822</xdr:rowOff>
    </xdr:from>
    <xdr:to>
      <xdr:col>10</xdr:col>
      <xdr:colOff>86119</xdr:colOff>
      <xdr:row>162</xdr:row>
      <xdr:rowOff>11965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8184314-17E0-452F-A35B-2CCF6AD2D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24656143"/>
          <a:ext cx="7733333" cy="22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162</xdr:row>
      <xdr:rowOff>136072</xdr:rowOff>
    </xdr:from>
    <xdr:to>
      <xdr:col>10</xdr:col>
      <xdr:colOff>86119</xdr:colOff>
      <xdr:row>176</xdr:row>
      <xdr:rowOff>116739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82289C7-87D2-4B40-A45E-6C3C0ABE6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27037393"/>
          <a:ext cx="7733333" cy="22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177</xdr:row>
      <xdr:rowOff>40821</xdr:rowOff>
    </xdr:from>
    <xdr:to>
      <xdr:col>10</xdr:col>
      <xdr:colOff>86119</xdr:colOff>
      <xdr:row>191</xdr:row>
      <xdr:rowOff>21488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DB927A93-A6D2-4454-B9AE-AE8AA57A0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29391428"/>
          <a:ext cx="7733333" cy="22666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583407</xdr:colOff>
      <xdr:row>1</xdr:row>
      <xdr:rowOff>202406</xdr:rowOff>
    </xdr:from>
    <xdr:to>
      <xdr:col>52</xdr:col>
      <xdr:colOff>309563</xdr:colOff>
      <xdr:row>14</xdr:row>
      <xdr:rowOff>185737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651D184-038E-4C46-BCE7-AA459856C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73438" y="392906"/>
          <a:ext cx="14299406" cy="292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523876</xdr:colOff>
      <xdr:row>20</xdr:row>
      <xdr:rowOff>95249</xdr:rowOff>
    </xdr:from>
    <xdr:to>
      <xdr:col>52</xdr:col>
      <xdr:colOff>288132</xdr:colOff>
      <xdr:row>33</xdr:row>
      <xdr:rowOff>69056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E2D9A15-AA35-4EE9-B3C7-D1D9D2CCE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3907" y="4262437"/>
          <a:ext cx="14337506" cy="291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523875</xdr:colOff>
      <xdr:row>39</xdr:row>
      <xdr:rowOff>59531</xdr:rowOff>
    </xdr:from>
    <xdr:to>
      <xdr:col>52</xdr:col>
      <xdr:colOff>316706</xdr:colOff>
      <xdr:row>52</xdr:row>
      <xdr:rowOff>52387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D6700DF-8286-463C-BDA8-C9973CDED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3906" y="8203406"/>
          <a:ext cx="14366081" cy="293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452438</xdr:colOff>
      <xdr:row>56</xdr:row>
      <xdr:rowOff>178594</xdr:rowOff>
    </xdr:from>
    <xdr:to>
      <xdr:col>52</xdr:col>
      <xdr:colOff>216694</xdr:colOff>
      <xdr:row>69</xdr:row>
      <xdr:rowOff>152400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242BC92-41C0-45F4-B138-0FC6A545A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42469" y="11846719"/>
          <a:ext cx="14337506" cy="291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404813</xdr:colOff>
      <xdr:row>76</xdr:row>
      <xdr:rowOff>11907</xdr:rowOff>
    </xdr:from>
    <xdr:to>
      <xdr:col>52</xdr:col>
      <xdr:colOff>169069</xdr:colOff>
      <xdr:row>89</xdr:row>
      <xdr:rowOff>45244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803DE01-42EC-4026-8180-B55A44205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4844" y="15882938"/>
          <a:ext cx="14337506" cy="291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18</xdr:row>
      <xdr:rowOff>95249</xdr:rowOff>
    </xdr:from>
    <xdr:to>
      <xdr:col>20</xdr:col>
      <xdr:colOff>571499</xdr:colOff>
      <xdr:row>33</xdr:row>
      <xdr:rowOff>174171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12CFAF1-0D80-4AC8-89E7-B0D32C140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5687785"/>
          <a:ext cx="8735785" cy="3140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13607</xdr:colOff>
      <xdr:row>16</xdr:row>
      <xdr:rowOff>163286</xdr:rowOff>
    </xdr:from>
    <xdr:to>
      <xdr:col>11</xdr:col>
      <xdr:colOff>1089933</xdr:colOff>
      <xdr:row>36</xdr:row>
      <xdr:rowOff>197303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698E686-9141-4392-828D-8E99B6320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5347607"/>
          <a:ext cx="9499147" cy="411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680356</xdr:colOff>
      <xdr:row>41</xdr:row>
      <xdr:rowOff>149679</xdr:rowOff>
    </xdr:from>
    <xdr:to>
      <xdr:col>11</xdr:col>
      <xdr:colOff>659946</xdr:colOff>
      <xdr:row>57</xdr:row>
      <xdr:rowOff>187779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172B24B-79FC-41B4-AEB2-F3A342206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2" y="10817679"/>
          <a:ext cx="8402411" cy="3303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Konzum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Proizvodnj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il"/>
      <sheetName val="Maj"/>
      <sheetName val="Jun"/>
      <sheetName val="Jul"/>
      <sheetName val="Avgust"/>
      <sheetName val="Septembar"/>
      <sheetName val="Oktobar"/>
      <sheetName val="Novembar"/>
      <sheetName val="Decembar"/>
      <sheetName val="Vrhovi"/>
      <sheetName val="POMOCNA TABELA"/>
      <sheetName val="Statistika_2010"/>
      <sheetName val="Statistika_2011"/>
      <sheetName val="BiH"/>
      <sheetName val="Karakteristicni dani"/>
      <sheetName val="Karkt DANI"/>
      <sheetName val="EPHZHB"/>
      <sheetName val="EPBiH"/>
      <sheetName val="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2">
          <cell r="B2">
            <v>580</v>
          </cell>
          <cell r="C2">
            <v>531</v>
          </cell>
          <cell r="D2">
            <v>501</v>
          </cell>
          <cell r="E2">
            <v>471</v>
          </cell>
          <cell r="F2">
            <v>449</v>
          </cell>
          <cell r="G2">
            <v>432</v>
          </cell>
          <cell r="H2">
            <v>432</v>
          </cell>
          <cell r="I2">
            <v>420</v>
          </cell>
          <cell r="J2">
            <v>447</v>
          </cell>
          <cell r="K2">
            <v>504</v>
          </cell>
          <cell r="L2">
            <v>546</v>
          </cell>
          <cell r="M2">
            <v>580</v>
          </cell>
          <cell r="N2">
            <v>577</v>
          </cell>
          <cell r="O2">
            <v>608</v>
          </cell>
          <cell r="P2">
            <v>616</v>
          </cell>
          <cell r="Q2">
            <v>602</v>
          </cell>
          <cell r="R2">
            <v>631</v>
          </cell>
          <cell r="S2">
            <v>669</v>
          </cell>
          <cell r="T2">
            <v>653</v>
          </cell>
          <cell r="U2">
            <v>637</v>
          </cell>
          <cell r="V2">
            <v>617</v>
          </cell>
          <cell r="W2">
            <v>588</v>
          </cell>
          <cell r="X2">
            <v>581</v>
          </cell>
          <cell r="Y2">
            <v>545</v>
          </cell>
        </row>
        <row r="3">
          <cell r="B3">
            <v>481</v>
          </cell>
          <cell r="C3">
            <v>436</v>
          </cell>
          <cell r="D3">
            <v>408</v>
          </cell>
          <cell r="E3">
            <v>404</v>
          </cell>
          <cell r="F3">
            <v>401</v>
          </cell>
          <cell r="G3">
            <v>408</v>
          </cell>
          <cell r="H3">
            <v>431</v>
          </cell>
          <cell r="I3">
            <v>459</v>
          </cell>
          <cell r="J3">
            <v>530</v>
          </cell>
          <cell r="K3">
            <v>599</v>
          </cell>
          <cell r="L3">
            <v>658</v>
          </cell>
          <cell r="M3">
            <v>670</v>
          </cell>
          <cell r="N3">
            <v>666</v>
          </cell>
          <cell r="O3">
            <v>662</v>
          </cell>
          <cell r="P3">
            <v>640</v>
          </cell>
          <cell r="Q3">
            <v>648</v>
          </cell>
          <cell r="R3">
            <v>700</v>
          </cell>
          <cell r="S3">
            <v>732</v>
          </cell>
          <cell r="T3">
            <v>711</v>
          </cell>
          <cell r="U3">
            <v>690</v>
          </cell>
          <cell r="V3">
            <v>675</v>
          </cell>
          <cell r="W3">
            <v>634</v>
          </cell>
          <cell r="X3">
            <v>606</v>
          </cell>
          <cell r="Y3">
            <v>560</v>
          </cell>
        </row>
        <row r="4">
          <cell r="B4">
            <v>481</v>
          </cell>
          <cell r="C4">
            <v>439</v>
          </cell>
          <cell r="D4">
            <v>403</v>
          </cell>
          <cell r="E4">
            <v>393</v>
          </cell>
          <cell r="F4">
            <v>405</v>
          </cell>
          <cell r="G4">
            <v>412</v>
          </cell>
          <cell r="H4">
            <v>450</v>
          </cell>
          <cell r="I4">
            <v>474</v>
          </cell>
          <cell r="J4">
            <v>540</v>
          </cell>
          <cell r="K4">
            <v>616</v>
          </cell>
          <cell r="L4">
            <v>658</v>
          </cell>
          <cell r="M4">
            <v>658</v>
          </cell>
          <cell r="N4">
            <v>661</v>
          </cell>
          <cell r="O4">
            <v>711</v>
          </cell>
          <cell r="P4">
            <v>702</v>
          </cell>
          <cell r="Q4">
            <v>701</v>
          </cell>
          <cell r="R4">
            <v>713</v>
          </cell>
          <cell r="S4">
            <v>762</v>
          </cell>
          <cell r="T4">
            <v>744</v>
          </cell>
          <cell r="U4">
            <v>729</v>
          </cell>
          <cell r="V4">
            <v>693</v>
          </cell>
          <cell r="W4">
            <v>662</v>
          </cell>
          <cell r="X4">
            <v>622</v>
          </cell>
          <cell r="Y4">
            <v>574</v>
          </cell>
        </row>
        <row r="5">
          <cell r="B5">
            <v>504</v>
          </cell>
          <cell r="C5">
            <v>473</v>
          </cell>
          <cell r="D5">
            <v>440</v>
          </cell>
          <cell r="E5">
            <v>430</v>
          </cell>
          <cell r="F5">
            <v>422</v>
          </cell>
          <cell r="G5">
            <v>451</v>
          </cell>
          <cell r="H5">
            <v>520</v>
          </cell>
          <cell r="I5">
            <v>583</v>
          </cell>
          <cell r="J5">
            <v>646</v>
          </cell>
          <cell r="K5">
            <v>693</v>
          </cell>
          <cell r="L5">
            <v>691</v>
          </cell>
          <cell r="M5">
            <v>695</v>
          </cell>
          <cell r="N5">
            <v>693</v>
          </cell>
          <cell r="O5">
            <v>720</v>
          </cell>
          <cell r="P5">
            <v>721</v>
          </cell>
          <cell r="Q5">
            <v>691</v>
          </cell>
          <cell r="R5">
            <v>721</v>
          </cell>
          <cell r="S5">
            <v>776</v>
          </cell>
          <cell r="T5">
            <v>751</v>
          </cell>
          <cell r="U5">
            <v>745</v>
          </cell>
          <cell r="V5">
            <v>717</v>
          </cell>
          <cell r="W5">
            <v>670</v>
          </cell>
          <cell r="X5">
            <v>652</v>
          </cell>
          <cell r="Y5">
            <v>587</v>
          </cell>
        </row>
        <row r="6">
          <cell r="B6">
            <v>524</v>
          </cell>
          <cell r="C6">
            <v>480</v>
          </cell>
          <cell r="D6">
            <v>446</v>
          </cell>
          <cell r="E6">
            <v>432</v>
          </cell>
          <cell r="F6">
            <v>448</v>
          </cell>
          <cell r="G6">
            <v>459</v>
          </cell>
          <cell r="H6">
            <v>533</v>
          </cell>
          <cell r="I6">
            <v>583</v>
          </cell>
          <cell r="J6">
            <v>662</v>
          </cell>
          <cell r="K6">
            <v>709</v>
          </cell>
          <cell r="L6">
            <v>704</v>
          </cell>
          <cell r="M6">
            <v>710</v>
          </cell>
          <cell r="N6">
            <v>709</v>
          </cell>
          <cell r="O6">
            <v>742</v>
          </cell>
          <cell r="P6">
            <v>756</v>
          </cell>
          <cell r="Q6">
            <v>735</v>
          </cell>
          <cell r="R6">
            <v>734</v>
          </cell>
          <cell r="S6">
            <v>787</v>
          </cell>
          <cell r="T6">
            <v>766</v>
          </cell>
          <cell r="U6">
            <v>747</v>
          </cell>
          <cell r="V6">
            <v>720</v>
          </cell>
          <cell r="W6">
            <v>682</v>
          </cell>
          <cell r="X6">
            <v>663</v>
          </cell>
          <cell r="Y6">
            <v>598</v>
          </cell>
        </row>
        <row r="7">
          <cell r="B7">
            <v>512</v>
          </cell>
          <cell r="C7">
            <v>480</v>
          </cell>
          <cell r="D7">
            <v>447</v>
          </cell>
          <cell r="E7">
            <v>442</v>
          </cell>
          <cell r="F7">
            <v>433</v>
          </cell>
          <cell r="G7">
            <v>459</v>
          </cell>
          <cell r="H7">
            <v>517</v>
          </cell>
          <cell r="I7">
            <v>579</v>
          </cell>
          <cell r="J7">
            <v>643</v>
          </cell>
          <cell r="K7">
            <v>695</v>
          </cell>
          <cell r="L7">
            <v>695</v>
          </cell>
          <cell r="M7">
            <v>700</v>
          </cell>
          <cell r="N7">
            <v>690</v>
          </cell>
          <cell r="O7">
            <v>723</v>
          </cell>
          <cell r="P7">
            <v>731</v>
          </cell>
          <cell r="Q7">
            <v>715</v>
          </cell>
          <cell r="R7">
            <v>715</v>
          </cell>
          <cell r="S7">
            <v>805</v>
          </cell>
          <cell r="T7">
            <v>758</v>
          </cell>
          <cell r="U7">
            <v>749</v>
          </cell>
          <cell r="V7">
            <v>706</v>
          </cell>
          <cell r="W7">
            <v>676</v>
          </cell>
          <cell r="X7">
            <v>644</v>
          </cell>
          <cell r="Y7">
            <v>580</v>
          </cell>
        </row>
        <row r="8">
          <cell r="B8">
            <v>510</v>
          </cell>
          <cell r="C8">
            <v>465</v>
          </cell>
          <cell r="D8">
            <v>425</v>
          </cell>
          <cell r="E8">
            <v>420</v>
          </cell>
          <cell r="F8">
            <v>424</v>
          </cell>
          <cell r="G8">
            <v>451</v>
          </cell>
          <cell r="H8">
            <v>499</v>
          </cell>
          <cell r="I8">
            <v>574</v>
          </cell>
          <cell r="J8">
            <v>626</v>
          </cell>
          <cell r="K8">
            <v>662</v>
          </cell>
          <cell r="L8">
            <v>665</v>
          </cell>
          <cell r="M8">
            <v>669</v>
          </cell>
          <cell r="N8">
            <v>650</v>
          </cell>
          <cell r="O8">
            <v>688</v>
          </cell>
          <cell r="P8">
            <v>694</v>
          </cell>
          <cell r="Q8">
            <v>673</v>
          </cell>
          <cell r="R8">
            <v>678</v>
          </cell>
          <cell r="S8">
            <v>737</v>
          </cell>
          <cell r="T8">
            <v>698</v>
          </cell>
          <cell r="U8">
            <v>694</v>
          </cell>
          <cell r="V8">
            <v>653</v>
          </cell>
          <cell r="W8">
            <v>622</v>
          </cell>
          <cell r="X8">
            <v>599</v>
          </cell>
          <cell r="Y8">
            <v>551</v>
          </cell>
        </row>
        <row r="9">
          <cell r="B9">
            <v>485</v>
          </cell>
          <cell r="C9">
            <v>445</v>
          </cell>
          <cell r="D9">
            <v>421</v>
          </cell>
          <cell r="E9">
            <v>393</v>
          </cell>
          <cell r="F9">
            <v>396</v>
          </cell>
          <cell r="G9">
            <v>408</v>
          </cell>
          <cell r="H9">
            <v>428</v>
          </cell>
          <cell r="I9">
            <v>477</v>
          </cell>
          <cell r="J9">
            <v>553</v>
          </cell>
          <cell r="K9">
            <v>614</v>
          </cell>
          <cell r="L9">
            <v>634</v>
          </cell>
          <cell r="M9">
            <v>623</v>
          </cell>
          <cell r="N9">
            <v>628</v>
          </cell>
          <cell r="O9">
            <v>669</v>
          </cell>
          <cell r="P9">
            <v>667</v>
          </cell>
          <cell r="Q9">
            <v>663</v>
          </cell>
          <cell r="R9">
            <v>680</v>
          </cell>
          <cell r="S9">
            <v>717</v>
          </cell>
          <cell r="T9">
            <v>700</v>
          </cell>
          <cell r="U9">
            <v>658</v>
          </cell>
          <cell r="V9">
            <v>640</v>
          </cell>
          <cell r="W9">
            <v>587</v>
          </cell>
          <cell r="X9">
            <v>550</v>
          </cell>
          <cell r="Y9">
            <v>530</v>
          </cell>
        </row>
        <row r="10">
          <cell r="B10">
            <v>463</v>
          </cell>
          <cell r="C10">
            <v>425</v>
          </cell>
          <cell r="D10">
            <v>401</v>
          </cell>
          <cell r="E10">
            <v>384</v>
          </cell>
          <cell r="F10">
            <v>392</v>
          </cell>
          <cell r="G10">
            <v>399</v>
          </cell>
          <cell r="H10">
            <v>418</v>
          </cell>
          <cell r="I10">
            <v>460</v>
          </cell>
          <cell r="J10">
            <v>538</v>
          </cell>
          <cell r="K10">
            <v>623</v>
          </cell>
          <cell r="L10">
            <v>646</v>
          </cell>
          <cell r="M10">
            <v>664</v>
          </cell>
          <cell r="N10">
            <v>653</v>
          </cell>
          <cell r="O10">
            <v>630</v>
          </cell>
          <cell r="P10">
            <v>613</v>
          </cell>
          <cell r="Q10">
            <v>595</v>
          </cell>
          <cell r="R10">
            <v>650</v>
          </cell>
          <cell r="S10">
            <v>746</v>
          </cell>
          <cell r="T10">
            <v>728</v>
          </cell>
          <cell r="U10">
            <v>694</v>
          </cell>
          <cell r="V10">
            <v>668</v>
          </cell>
          <cell r="W10">
            <v>634</v>
          </cell>
          <cell r="X10">
            <v>572</v>
          </cell>
          <cell r="Y10">
            <v>507</v>
          </cell>
        </row>
        <row r="11">
          <cell r="B11">
            <v>431</v>
          </cell>
          <cell r="C11">
            <v>403</v>
          </cell>
          <cell r="D11">
            <v>373</v>
          </cell>
          <cell r="E11">
            <v>373</v>
          </cell>
          <cell r="F11">
            <v>378</v>
          </cell>
          <cell r="G11">
            <v>386</v>
          </cell>
          <cell r="H11">
            <v>464</v>
          </cell>
          <cell r="I11">
            <v>539</v>
          </cell>
          <cell r="J11">
            <v>602</v>
          </cell>
          <cell r="K11">
            <v>644</v>
          </cell>
          <cell r="L11">
            <v>628</v>
          </cell>
          <cell r="M11">
            <v>627</v>
          </cell>
          <cell r="N11">
            <v>627</v>
          </cell>
          <cell r="O11">
            <v>666</v>
          </cell>
          <cell r="P11">
            <v>658</v>
          </cell>
          <cell r="Q11">
            <v>648</v>
          </cell>
          <cell r="R11">
            <v>665</v>
          </cell>
          <cell r="S11">
            <v>723</v>
          </cell>
          <cell r="T11">
            <v>695</v>
          </cell>
          <cell r="U11">
            <v>684</v>
          </cell>
          <cell r="V11">
            <v>651</v>
          </cell>
          <cell r="W11">
            <v>610</v>
          </cell>
          <cell r="X11">
            <v>587</v>
          </cell>
          <cell r="Y11">
            <v>509</v>
          </cell>
        </row>
        <row r="12">
          <cell r="B12">
            <v>454</v>
          </cell>
          <cell r="C12">
            <v>414</v>
          </cell>
          <cell r="D12">
            <v>395</v>
          </cell>
          <cell r="E12">
            <v>387</v>
          </cell>
          <cell r="F12">
            <v>387</v>
          </cell>
          <cell r="G12">
            <v>422</v>
          </cell>
          <cell r="H12">
            <v>488</v>
          </cell>
          <cell r="I12">
            <v>555</v>
          </cell>
          <cell r="J12">
            <v>607</v>
          </cell>
          <cell r="K12">
            <v>634</v>
          </cell>
          <cell r="L12">
            <v>658</v>
          </cell>
          <cell r="M12">
            <v>647</v>
          </cell>
          <cell r="N12">
            <v>639</v>
          </cell>
          <cell r="O12">
            <v>685</v>
          </cell>
          <cell r="P12">
            <v>683</v>
          </cell>
          <cell r="Q12">
            <v>667</v>
          </cell>
          <cell r="R12">
            <v>671</v>
          </cell>
          <cell r="S12">
            <v>711</v>
          </cell>
          <cell r="T12">
            <v>693</v>
          </cell>
          <cell r="U12">
            <v>680</v>
          </cell>
          <cell r="V12">
            <v>650</v>
          </cell>
          <cell r="W12">
            <v>613</v>
          </cell>
          <cell r="X12">
            <v>588</v>
          </cell>
          <cell r="Y12">
            <v>525</v>
          </cell>
        </row>
        <row r="13">
          <cell r="B13">
            <v>467</v>
          </cell>
          <cell r="C13">
            <v>433</v>
          </cell>
          <cell r="D13">
            <v>402</v>
          </cell>
          <cell r="E13">
            <v>395</v>
          </cell>
          <cell r="F13">
            <v>397</v>
          </cell>
          <cell r="G13">
            <v>416</v>
          </cell>
          <cell r="H13">
            <v>481</v>
          </cell>
          <cell r="I13">
            <v>542</v>
          </cell>
          <cell r="J13">
            <v>622</v>
          </cell>
          <cell r="K13">
            <v>634</v>
          </cell>
          <cell r="L13">
            <v>650</v>
          </cell>
          <cell r="M13">
            <v>660</v>
          </cell>
          <cell r="N13">
            <v>661</v>
          </cell>
          <cell r="O13">
            <v>700</v>
          </cell>
          <cell r="P13">
            <v>695</v>
          </cell>
          <cell r="Q13">
            <v>690</v>
          </cell>
          <cell r="R13">
            <v>690</v>
          </cell>
          <cell r="S13">
            <v>725</v>
          </cell>
          <cell r="T13">
            <v>708</v>
          </cell>
          <cell r="U13">
            <v>684</v>
          </cell>
          <cell r="V13">
            <v>655</v>
          </cell>
          <cell r="W13">
            <v>624</v>
          </cell>
          <cell r="X13">
            <v>576</v>
          </cell>
          <cell r="Y13">
            <v>533</v>
          </cell>
        </row>
        <row r="14">
          <cell r="B14">
            <v>464</v>
          </cell>
          <cell r="C14">
            <v>424</v>
          </cell>
          <cell r="D14">
            <v>410</v>
          </cell>
          <cell r="E14">
            <v>378</v>
          </cell>
          <cell r="F14">
            <v>390</v>
          </cell>
          <cell r="G14">
            <v>417</v>
          </cell>
          <cell r="H14">
            <v>482</v>
          </cell>
          <cell r="I14">
            <v>534</v>
          </cell>
          <cell r="J14">
            <v>583</v>
          </cell>
          <cell r="K14">
            <v>630</v>
          </cell>
          <cell r="L14">
            <v>631</v>
          </cell>
          <cell r="M14">
            <v>647</v>
          </cell>
          <cell r="N14">
            <v>644</v>
          </cell>
          <cell r="O14">
            <v>667</v>
          </cell>
          <cell r="P14">
            <v>656</v>
          </cell>
          <cell r="Q14">
            <v>652</v>
          </cell>
          <cell r="R14">
            <v>662</v>
          </cell>
          <cell r="S14">
            <v>741</v>
          </cell>
          <cell r="T14">
            <v>716</v>
          </cell>
          <cell r="U14">
            <v>704</v>
          </cell>
          <cell r="V14">
            <v>671</v>
          </cell>
          <cell r="W14">
            <v>639</v>
          </cell>
          <cell r="X14">
            <v>613</v>
          </cell>
          <cell r="Y14">
            <v>532</v>
          </cell>
        </row>
        <row r="15">
          <cell r="B15">
            <v>478</v>
          </cell>
          <cell r="C15">
            <v>432</v>
          </cell>
          <cell r="D15">
            <v>417</v>
          </cell>
          <cell r="E15">
            <v>392</v>
          </cell>
          <cell r="F15">
            <v>391</v>
          </cell>
          <cell r="G15">
            <v>430</v>
          </cell>
          <cell r="H15">
            <v>490</v>
          </cell>
          <cell r="I15">
            <v>547</v>
          </cell>
          <cell r="J15">
            <v>600</v>
          </cell>
          <cell r="K15">
            <v>641</v>
          </cell>
          <cell r="L15">
            <v>642</v>
          </cell>
          <cell r="M15">
            <v>649</v>
          </cell>
          <cell r="N15">
            <v>639</v>
          </cell>
          <cell r="O15">
            <v>674</v>
          </cell>
          <cell r="P15">
            <v>659</v>
          </cell>
          <cell r="Q15">
            <v>654</v>
          </cell>
          <cell r="R15">
            <v>650</v>
          </cell>
          <cell r="S15">
            <v>729</v>
          </cell>
          <cell r="T15">
            <v>703</v>
          </cell>
          <cell r="U15">
            <v>685</v>
          </cell>
          <cell r="V15">
            <v>657</v>
          </cell>
          <cell r="W15">
            <v>623</v>
          </cell>
          <cell r="X15">
            <v>590</v>
          </cell>
          <cell r="Y15">
            <v>547</v>
          </cell>
        </row>
        <row r="16">
          <cell r="B16">
            <v>495</v>
          </cell>
          <cell r="C16">
            <v>434</v>
          </cell>
          <cell r="D16">
            <v>406</v>
          </cell>
          <cell r="E16">
            <v>407</v>
          </cell>
          <cell r="F16">
            <v>395</v>
          </cell>
          <cell r="G16">
            <v>414</v>
          </cell>
          <cell r="H16">
            <v>442</v>
          </cell>
          <cell r="I16">
            <v>485</v>
          </cell>
          <cell r="J16">
            <v>549</v>
          </cell>
          <cell r="K16">
            <v>611</v>
          </cell>
          <cell r="L16">
            <v>626</v>
          </cell>
          <cell r="M16">
            <v>631</v>
          </cell>
          <cell r="N16">
            <v>630</v>
          </cell>
          <cell r="O16">
            <v>674</v>
          </cell>
          <cell r="P16">
            <v>671</v>
          </cell>
          <cell r="Q16">
            <v>660</v>
          </cell>
          <cell r="R16">
            <v>661</v>
          </cell>
          <cell r="S16">
            <v>708</v>
          </cell>
          <cell r="T16">
            <v>710</v>
          </cell>
          <cell r="U16">
            <v>669</v>
          </cell>
          <cell r="V16">
            <v>638</v>
          </cell>
          <cell r="W16">
            <v>603</v>
          </cell>
          <cell r="X16">
            <v>569</v>
          </cell>
          <cell r="Y16">
            <v>525</v>
          </cell>
        </row>
        <row r="17">
          <cell r="B17">
            <v>473</v>
          </cell>
          <cell r="C17">
            <v>447</v>
          </cell>
          <cell r="D17">
            <v>394</v>
          </cell>
          <cell r="E17">
            <v>384</v>
          </cell>
          <cell r="F17">
            <v>378</v>
          </cell>
          <cell r="G17">
            <v>400</v>
          </cell>
          <cell r="H17">
            <v>407</v>
          </cell>
          <cell r="I17">
            <v>454</v>
          </cell>
          <cell r="J17">
            <v>531</v>
          </cell>
          <cell r="K17">
            <v>600</v>
          </cell>
          <cell r="L17">
            <v>624</v>
          </cell>
          <cell r="M17">
            <v>648</v>
          </cell>
          <cell r="N17">
            <v>647</v>
          </cell>
          <cell r="O17">
            <v>640</v>
          </cell>
          <cell r="P17">
            <v>599</v>
          </cell>
          <cell r="Q17">
            <v>602</v>
          </cell>
          <cell r="R17">
            <v>635</v>
          </cell>
          <cell r="S17">
            <v>720</v>
          </cell>
          <cell r="T17">
            <v>710</v>
          </cell>
          <cell r="U17">
            <v>701</v>
          </cell>
          <cell r="V17">
            <v>661</v>
          </cell>
          <cell r="W17">
            <v>634</v>
          </cell>
          <cell r="X17">
            <v>569</v>
          </cell>
          <cell r="Y17">
            <v>491</v>
          </cell>
        </row>
        <row r="18">
          <cell r="B18">
            <v>437</v>
          </cell>
          <cell r="C18">
            <v>399</v>
          </cell>
          <cell r="D18">
            <v>377</v>
          </cell>
          <cell r="E18">
            <v>358</v>
          </cell>
          <cell r="F18">
            <v>369</v>
          </cell>
          <cell r="G18">
            <v>412</v>
          </cell>
          <cell r="H18">
            <v>472</v>
          </cell>
          <cell r="I18">
            <v>543</v>
          </cell>
          <cell r="J18">
            <v>628</v>
          </cell>
          <cell r="K18">
            <v>634</v>
          </cell>
          <cell r="L18">
            <v>649</v>
          </cell>
          <cell r="M18">
            <v>649</v>
          </cell>
          <cell r="N18">
            <v>642</v>
          </cell>
          <cell r="O18">
            <v>666</v>
          </cell>
          <cell r="P18">
            <v>667</v>
          </cell>
          <cell r="Q18">
            <v>637</v>
          </cell>
          <cell r="R18">
            <v>641</v>
          </cell>
          <cell r="S18">
            <v>716</v>
          </cell>
          <cell r="T18">
            <v>713</v>
          </cell>
          <cell r="U18">
            <v>688</v>
          </cell>
          <cell r="V18">
            <v>654</v>
          </cell>
          <cell r="W18">
            <v>630</v>
          </cell>
          <cell r="X18">
            <v>593</v>
          </cell>
          <cell r="Y18">
            <v>528</v>
          </cell>
        </row>
        <row r="19">
          <cell r="B19">
            <v>453</v>
          </cell>
          <cell r="C19">
            <v>418</v>
          </cell>
          <cell r="D19">
            <v>401</v>
          </cell>
          <cell r="E19">
            <v>391</v>
          </cell>
          <cell r="F19">
            <v>390</v>
          </cell>
          <cell r="G19">
            <v>431</v>
          </cell>
          <cell r="H19">
            <v>482</v>
          </cell>
          <cell r="I19">
            <v>556</v>
          </cell>
          <cell r="J19">
            <v>595</v>
          </cell>
          <cell r="K19">
            <v>635</v>
          </cell>
          <cell r="L19">
            <v>635</v>
          </cell>
          <cell r="M19">
            <v>642</v>
          </cell>
          <cell r="N19">
            <v>630</v>
          </cell>
          <cell r="O19">
            <v>684</v>
          </cell>
          <cell r="P19">
            <v>674</v>
          </cell>
          <cell r="Q19">
            <v>638</v>
          </cell>
          <cell r="R19">
            <v>667</v>
          </cell>
          <cell r="S19">
            <v>718</v>
          </cell>
          <cell r="T19">
            <v>718</v>
          </cell>
          <cell r="U19">
            <v>695</v>
          </cell>
          <cell r="V19">
            <v>660</v>
          </cell>
          <cell r="W19">
            <v>624</v>
          </cell>
          <cell r="X19">
            <v>591</v>
          </cell>
          <cell r="Y19">
            <v>529</v>
          </cell>
        </row>
        <row r="20">
          <cell r="B20">
            <v>473</v>
          </cell>
          <cell r="C20">
            <v>430</v>
          </cell>
          <cell r="D20">
            <v>415</v>
          </cell>
          <cell r="E20">
            <v>404</v>
          </cell>
          <cell r="F20">
            <v>412</v>
          </cell>
          <cell r="G20">
            <v>437</v>
          </cell>
          <cell r="H20">
            <v>483</v>
          </cell>
          <cell r="I20">
            <v>550</v>
          </cell>
          <cell r="J20">
            <v>605</v>
          </cell>
          <cell r="K20">
            <v>650</v>
          </cell>
          <cell r="L20">
            <v>660</v>
          </cell>
          <cell r="M20">
            <v>644</v>
          </cell>
          <cell r="N20">
            <v>651</v>
          </cell>
          <cell r="O20">
            <v>695</v>
          </cell>
          <cell r="P20">
            <v>681</v>
          </cell>
          <cell r="Q20">
            <v>666</v>
          </cell>
          <cell r="R20">
            <v>683</v>
          </cell>
          <cell r="S20">
            <v>727</v>
          </cell>
          <cell r="T20">
            <v>710</v>
          </cell>
          <cell r="U20">
            <v>685</v>
          </cell>
          <cell r="V20">
            <v>665</v>
          </cell>
          <cell r="W20">
            <v>637</v>
          </cell>
          <cell r="X20">
            <v>614</v>
          </cell>
          <cell r="Y20">
            <v>546</v>
          </cell>
        </row>
        <row r="21">
          <cell r="B21">
            <v>478</v>
          </cell>
          <cell r="C21">
            <v>441</v>
          </cell>
          <cell r="D21">
            <v>422</v>
          </cell>
          <cell r="E21">
            <v>413</v>
          </cell>
          <cell r="F21">
            <v>420</v>
          </cell>
          <cell r="G21">
            <v>451</v>
          </cell>
          <cell r="H21">
            <v>493</v>
          </cell>
          <cell r="I21">
            <v>555</v>
          </cell>
          <cell r="J21">
            <v>630</v>
          </cell>
          <cell r="K21">
            <v>651</v>
          </cell>
          <cell r="L21">
            <v>669</v>
          </cell>
          <cell r="M21">
            <v>668</v>
          </cell>
          <cell r="N21">
            <v>669</v>
          </cell>
          <cell r="O21">
            <v>719</v>
          </cell>
          <cell r="P21">
            <v>720</v>
          </cell>
          <cell r="Q21">
            <v>694</v>
          </cell>
          <cell r="R21">
            <v>700</v>
          </cell>
          <cell r="S21">
            <v>740</v>
          </cell>
          <cell r="T21">
            <v>714</v>
          </cell>
          <cell r="U21">
            <v>708</v>
          </cell>
          <cell r="V21">
            <v>664</v>
          </cell>
          <cell r="W21">
            <v>639</v>
          </cell>
          <cell r="X21">
            <v>610</v>
          </cell>
          <cell r="Y21">
            <v>567</v>
          </cell>
        </row>
        <row r="22">
          <cell r="B22">
            <v>510</v>
          </cell>
          <cell r="C22">
            <v>465</v>
          </cell>
          <cell r="D22">
            <v>443</v>
          </cell>
          <cell r="E22">
            <v>425</v>
          </cell>
          <cell r="F22">
            <v>432</v>
          </cell>
          <cell r="G22">
            <v>464</v>
          </cell>
          <cell r="H22">
            <v>500</v>
          </cell>
          <cell r="I22">
            <v>569</v>
          </cell>
          <cell r="J22">
            <v>628</v>
          </cell>
          <cell r="K22">
            <v>666</v>
          </cell>
          <cell r="L22">
            <v>677</v>
          </cell>
          <cell r="M22">
            <v>702</v>
          </cell>
          <cell r="N22">
            <v>693</v>
          </cell>
          <cell r="O22">
            <v>738</v>
          </cell>
          <cell r="P22">
            <v>740</v>
          </cell>
          <cell r="Q22">
            <v>705</v>
          </cell>
          <cell r="R22">
            <v>700</v>
          </cell>
          <cell r="S22">
            <v>744</v>
          </cell>
          <cell r="T22">
            <v>731</v>
          </cell>
          <cell r="U22">
            <v>711</v>
          </cell>
          <cell r="V22">
            <v>682</v>
          </cell>
          <cell r="W22">
            <v>628</v>
          </cell>
          <cell r="X22">
            <v>624</v>
          </cell>
          <cell r="Y22">
            <v>581</v>
          </cell>
        </row>
        <row r="23">
          <cell r="B23">
            <v>526</v>
          </cell>
          <cell r="C23">
            <v>481</v>
          </cell>
          <cell r="D23">
            <v>456</v>
          </cell>
          <cell r="E23">
            <v>437</v>
          </cell>
          <cell r="F23">
            <v>440</v>
          </cell>
          <cell r="G23">
            <v>453</v>
          </cell>
          <cell r="H23">
            <v>477</v>
          </cell>
          <cell r="I23">
            <v>510</v>
          </cell>
          <cell r="J23">
            <v>579</v>
          </cell>
          <cell r="K23">
            <v>640</v>
          </cell>
          <cell r="L23">
            <v>661</v>
          </cell>
          <cell r="M23">
            <v>668</v>
          </cell>
          <cell r="N23">
            <v>672</v>
          </cell>
          <cell r="O23">
            <v>740</v>
          </cell>
          <cell r="P23">
            <v>738</v>
          </cell>
          <cell r="Q23">
            <v>710</v>
          </cell>
          <cell r="R23">
            <v>709</v>
          </cell>
          <cell r="S23">
            <v>754</v>
          </cell>
          <cell r="T23">
            <v>743</v>
          </cell>
          <cell r="U23">
            <v>717</v>
          </cell>
          <cell r="V23">
            <v>675</v>
          </cell>
          <cell r="W23">
            <v>649</v>
          </cell>
          <cell r="X23">
            <v>616</v>
          </cell>
          <cell r="Y23">
            <v>574</v>
          </cell>
        </row>
        <row r="24">
          <cell r="B24">
            <v>524</v>
          </cell>
          <cell r="C24">
            <v>467</v>
          </cell>
          <cell r="D24">
            <v>449</v>
          </cell>
          <cell r="E24">
            <v>432</v>
          </cell>
          <cell r="F24">
            <v>425</v>
          </cell>
          <cell r="G24">
            <v>429</v>
          </cell>
          <cell r="H24">
            <v>443</v>
          </cell>
          <cell r="I24">
            <v>477</v>
          </cell>
          <cell r="J24">
            <v>563</v>
          </cell>
          <cell r="K24">
            <v>630</v>
          </cell>
          <cell r="L24">
            <v>671</v>
          </cell>
          <cell r="M24">
            <v>693</v>
          </cell>
          <cell r="N24">
            <v>692</v>
          </cell>
          <cell r="O24">
            <v>705</v>
          </cell>
          <cell r="P24">
            <v>674</v>
          </cell>
          <cell r="Q24">
            <v>672</v>
          </cell>
          <cell r="R24">
            <v>686</v>
          </cell>
          <cell r="S24">
            <v>777</v>
          </cell>
          <cell r="T24">
            <v>764</v>
          </cell>
          <cell r="U24">
            <v>748</v>
          </cell>
          <cell r="V24">
            <v>728</v>
          </cell>
          <cell r="W24">
            <v>691</v>
          </cell>
          <cell r="X24">
            <v>619</v>
          </cell>
          <cell r="Y24">
            <v>545</v>
          </cell>
        </row>
        <row r="25">
          <cell r="B25">
            <v>500</v>
          </cell>
          <cell r="C25">
            <v>447</v>
          </cell>
          <cell r="D25">
            <v>432</v>
          </cell>
          <cell r="E25">
            <v>430</v>
          </cell>
          <cell r="F25">
            <v>425</v>
          </cell>
          <cell r="G25">
            <v>463</v>
          </cell>
          <cell r="H25">
            <v>516</v>
          </cell>
          <cell r="I25">
            <v>580</v>
          </cell>
          <cell r="J25">
            <v>648</v>
          </cell>
          <cell r="K25">
            <v>693</v>
          </cell>
          <cell r="L25">
            <v>690</v>
          </cell>
          <cell r="M25">
            <v>696</v>
          </cell>
          <cell r="N25">
            <v>698</v>
          </cell>
          <cell r="O25">
            <v>725</v>
          </cell>
          <cell r="P25">
            <v>725</v>
          </cell>
          <cell r="Q25">
            <v>713</v>
          </cell>
          <cell r="R25">
            <v>693</v>
          </cell>
          <cell r="S25">
            <v>760</v>
          </cell>
          <cell r="T25">
            <v>749</v>
          </cell>
          <cell r="U25">
            <v>727</v>
          </cell>
          <cell r="V25">
            <v>699</v>
          </cell>
          <cell r="W25">
            <v>664</v>
          </cell>
          <cell r="X25">
            <v>648</v>
          </cell>
          <cell r="Y25">
            <v>568</v>
          </cell>
        </row>
        <row r="26">
          <cell r="B26">
            <v>509</v>
          </cell>
          <cell r="C26">
            <v>478</v>
          </cell>
          <cell r="D26">
            <v>459</v>
          </cell>
          <cell r="E26">
            <v>440</v>
          </cell>
          <cell r="F26">
            <v>436</v>
          </cell>
          <cell r="G26">
            <v>466</v>
          </cell>
          <cell r="H26">
            <v>533</v>
          </cell>
          <cell r="I26">
            <v>598</v>
          </cell>
          <cell r="J26">
            <v>647</v>
          </cell>
          <cell r="K26">
            <v>690</v>
          </cell>
          <cell r="L26">
            <v>693</v>
          </cell>
          <cell r="M26">
            <v>685</v>
          </cell>
          <cell r="N26">
            <v>673</v>
          </cell>
          <cell r="O26">
            <v>713</v>
          </cell>
          <cell r="P26">
            <v>699</v>
          </cell>
          <cell r="Q26">
            <v>678</v>
          </cell>
          <cell r="R26">
            <v>661</v>
          </cell>
          <cell r="S26">
            <v>750</v>
          </cell>
          <cell r="T26">
            <v>736</v>
          </cell>
          <cell r="U26">
            <v>734</v>
          </cell>
          <cell r="V26">
            <v>692</v>
          </cell>
          <cell r="W26">
            <v>668</v>
          </cell>
          <cell r="X26">
            <v>644</v>
          </cell>
          <cell r="Y26">
            <v>566</v>
          </cell>
        </row>
        <row r="27">
          <cell r="B27">
            <v>510</v>
          </cell>
          <cell r="C27">
            <v>474</v>
          </cell>
          <cell r="D27">
            <v>456</v>
          </cell>
          <cell r="E27">
            <v>431</v>
          </cell>
          <cell r="F27">
            <v>438</v>
          </cell>
          <cell r="G27">
            <v>483</v>
          </cell>
          <cell r="H27">
            <v>527</v>
          </cell>
          <cell r="I27">
            <v>575</v>
          </cell>
          <cell r="J27">
            <v>650</v>
          </cell>
          <cell r="K27">
            <v>696</v>
          </cell>
          <cell r="L27">
            <v>685</v>
          </cell>
          <cell r="M27">
            <v>687</v>
          </cell>
          <cell r="N27">
            <v>691</v>
          </cell>
          <cell r="O27">
            <v>718</v>
          </cell>
          <cell r="P27">
            <v>727</v>
          </cell>
          <cell r="Q27">
            <v>690</v>
          </cell>
          <cell r="R27">
            <v>685</v>
          </cell>
          <cell r="S27">
            <v>732</v>
          </cell>
          <cell r="T27">
            <v>722</v>
          </cell>
          <cell r="U27">
            <v>721</v>
          </cell>
          <cell r="V27">
            <v>690</v>
          </cell>
          <cell r="W27">
            <v>657</v>
          </cell>
          <cell r="X27">
            <v>609</v>
          </cell>
          <cell r="Y27">
            <v>562</v>
          </cell>
        </row>
        <row r="28">
          <cell r="B28">
            <v>486</v>
          </cell>
          <cell r="C28">
            <v>447</v>
          </cell>
          <cell r="D28">
            <v>433</v>
          </cell>
          <cell r="E28">
            <v>417</v>
          </cell>
          <cell r="F28">
            <v>429</v>
          </cell>
          <cell r="G28">
            <v>464</v>
          </cell>
          <cell r="H28">
            <v>516</v>
          </cell>
          <cell r="I28">
            <v>582</v>
          </cell>
          <cell r="J28">
            <v>645</v>
          </cell>
          <cell r="K28">
            <v>664</v>
          </cell>
          <cell r="L28">
            <v>680</v>
          </cell>
          <cell r="M28">
            <v>677</v>
          </cell>
          <cell r="N28">
            <v>679</v>
          </cell>
          <cell r="O28">
            <v>706</v>
          </cell>
          <cell r="P28">
            <v>728</v>
          </cell>
          <cell r="Q28">
            <v>696</v>
          </cell>
          <cell r="R28">
            <v>680</v>
          </cell>
          <cell r="S28">
            <v>739</v>
          </cell>
          <cell r="T28">
            <v>733</v>
          </cell>
          <cell r="U28">
            <v>739</v>
          </cell>
          <cell r="V28">
            <v>684</v>
          </cell>
          <cell r="W28">
            <v>649</v>
          </cell>
          <cell r="X28">
            <v>648</v>
          </cell>
          <cell r="Y28">
            <v>563</v>
          </cell>
        </row>
        <row r="29">
          <cell r="B29">
            <v>512</v>
          </cell>
          <cell r="C29">
            <v>465</v>
          </cell>
          <cell r="D29">
            <v>448</v>
          </cell>
          <cell r="E29">
            <v>432</v>
          </cell>
          <cell r="F29">
            <v>438</v>
          </cell>
          <cell r="G29">
            <v>462</v>
          </cell>
          <cell r="H29">
            <v>520</v>
          </cell>
          <cell r="I29">
            <v>589</v>
          </cell>
          <cell r="J29">
            <v>652</v>
          </cell>
          <cell r="K29">
            <v>682</v>
          </cell>
          <cell r="L29">
            <v>691</v>
          </cell>
          <cell r="M29">
            <v>685</v>
          </cell>
          <cell r="N29">
            <v>681</v>
          </cell>
          <cell r="O29">
            <v>729</v>
          </cell>
          <cell r="P29">
            <v>717</v>
          </cell>
          <cell r="Q29">
            <v>703</v>
          </cell>
          <cell r="R29">
            <v>697</v>
          </cell>
          <cell r="S29">
            <v>745</v>
          </cell>
          <cell r="T29">
            <v>726</v>
          </cell>
          <cell r="U29">
            <v>725</v>
          </cell>
          <cell r="V29">
            <v>685</v>
          </cell>
          <cell r="W29">
            <v>656</v>
          </cell>
          <cell r="X29">
            <v>633</v>
          </cell>
          <cell r="Y29">
            <v>584</v>
          </cell>
        </row>
        <row r="30">
          <cell r="B30">
            <v>518</v>
          </cell>
          <cell r="C30">
            <v>481</v>
          </cell>
          <cell r="D30">
            <v>467</v>
          </cell>
          <cell r="E30">
            <v>441</v>
          </cell>
          <cell r="F30">
            <v>446</v>
          </cell>
          <cell r="G30">
            <v>469</v>
          </cell>
          <cell r="H30">
            <v>490</v>
          </cell>
          <cell r="I30">
            <v>519</v>
          </cell>
          <cell r="J30">
            <v>599</v>
          </cell>
          <cell r="K30">
            <v>655</v>
          </cell>
          <cell r="L30">
            <v>673</v>
          </cell>
          <cell r="M30">
            <v>667</v>
          </cell>
          <cell r="N30">
            <v>676</v>
          </cell>
          <cell r="O30">
            <v>712</v>
          </cell>
          <cell r="P30">
            <v>700</v>
          </cell>
          <cell r="Q30">
            <v>681</v>
          </cell>
          <cell r="R30">
            <v>684</v>
          </cell>
          <cell r="S30">
            <v>729</v>
          </cell>
          <cell r="T30">
            <v>726</v>
          </cell>
          <cell r="U30">
            <v>709</v>
          </cell>
          <cell r="V30">
            <v>686</v>
          </cell>
          <cell r="W30">
            <v>624</v>
          </cell>
          <cell r="X30">
            <v>592</v>
          </cell>
          <cell r="Y30">
            <v>565</v>
          </cell>
        </row>
        <row r="31">
          <cell r="B31">
            <v>523</v>
          </cell>
          <cell r="C31">
            <v>479</v>
          </cell>
          <cell r="D31">
            <v>444</v>
          </cell>
          <cell r="E31">
            <v>432</v>
          </cell>
          <cell r="F31">
            <v>421</v>
          </cell>
          <cell r="G31">
            <v>437</v>
          </cell>
          <cell r="H31">
            <v>460</v>
          </cell>
          <cell r="I31">
            <v>489</v>
          </cell>
          <cell r="J31">
            <v>571</v>
          </cell>
          <cell r="K31">
            <v>661</v>
          </cell>
          <cell r="L31">
            <v>708</v>
          </cell>
          <cell r="M31">
            <v>710</v>
          </cell>
          <cell r="N31">
            <v>694</v>
          </cell>
          <cell r="O31">
            <v>690</v>
          </cell>
          <cell r="P31">
            <v>662</v>
          </cell>
          <cell r="Q31">
            <v>676</v>
          </cell>
          <cell r="R31">
            <v>678</v>
          </cell>
          <cell r="S31">
            <v>777</v>
          </cell>
          <cell r="T31">
            <v>790</v>
          </cell>
          <cell r="U31">
            <v>762</v>
          </cell>
          <cell r="V31">
            <v>732</v>
          </cell>
          <cell r="W31">
            <v>687</v>
          </cell>
          <cell r="X31">
            <v>600</v>
          </cell>
          <cell r="Y31">
            <v>561</v>
          </cell>
        </row>
        <row r="32">
          <cell r="B32">
            <v>486</v>
          </cell>
          <cell r="C32">
            <v>451</v>
          </cell>
          <cell r="D32">
            <v>426</v>
          </cell>
          <cell r="E32">
            <v>439</v>
          </cell>
          <cell r="F32">
            <v>425</v>
          </cell>
          <cell r="G32">
            <v>462</v>
          </cell>
          <cell r="H32">
            <v>523</v>
          </cell>
          <cell r="I32">
            <v>607</v>
          </cell>
          <cell r="J32">
            <v>648</v>
          </cell>
          <cell r="K32">
            <v>696</v>
          </cell>
          <cell r="L32">
            <v>699</v>
          </cell>
          <cell r="M32">
            <v>692</v>
          </cell>
          <cell r="N32">
            <v>675</v>
          </cell>
          <cell r="O32">
            <v>719</v>
          </cell>
          <cell r="P32">
            <v>709</v>
          </cell>
          <cell r="Q32">
            <v>697</v>
          </cell>
          <cell r="R32">
            <v>669</v>
          </cell>
          <cell r="S32">
            <v>720</v>
          </cell>
          <cell r="T32">
            <v>734</v>
          </cell>
          <cell r="U32">
            <v>723</v>
          </cell>
          <cell r="V32">
            <v>676</v>
          </cell>
          <cell r="W32">
            <v>663</v>
          </cell>
          <cell r="X32">
            <v>618</v>
          </cell>
          <cell r="Y32">
            <v>563</v>
          </cell>
        </row>
        <row r="33">
          <cell r="B33">
            <v>488</v>
          </cell>
          <cell r="C33">
            <v>460</v>
          </cell>
          <cell r="D33">
            <v>446</v>
          </cell>
          <cell r="E33">
            <v>427</v>
          </cell>
          <cell r="F33">
            <v>437</v>
          </cell>
          <cell r="G33">
            <v>470</v>
          </cell>
          <cell r="H33">
            <v>527</v>
          </cell>
          <cell r="I33">
            <v>588</v>
          </cell>
          <cell r="J33">
            <v>633</v>
          </cell>
          <cell r="K33">
            <v>676</v>
          </cell>
          <cell r="L33">
            <v>678</v>
          </cell>
          <cell r="M33">
            <v>677</v>
          </cell>
          <cell r="N33">
            <v>680</v>
          </cell>
          <cell r="O33">
            <v>717</v>
          </cell>
          <cell r="P33">
            <v>707</v>
          </cell>
          <cell r="Q33">
            <v>681</v>
          </cell>
          <cell r="R33">
            <v>665</v>
          </cell>
          <cell r="S33">
            <v>734</v>
          </cell>
          <cell r="T33">
            <v>748</v>
          </cell>
          <cell r="U33">
            <v>740</v>
          </cell>
          <cell r="V33">
            <v>718</v>
          </cell>
          <cell r="W33">
            <v>668</v>
          </cell>
          <cell r="X33">
            <v>631</v>
          </cell>
          <cell r="Y33">
            <v>582</v>
          </cell>
        </row>
        <row r="34">
          <cell r="B34">
            <v>521</v>
          </cell>
          <cell r="C34">
            <v>473</v>
          </cell>
          <cell r="D34">
            <v>449</v>
          </cell>
          <cell r="E34">
            <v>440</v>
          </cell>
          <cell r="F34">
            <v>440</v>
          </cell>
          <cell r="G34">
            <v>478</v>
          </cell>
          <cell r="H34">
            <v>518</v>
          </cell>
          <cell r="I34">
            <v>585</v>
          </cell>
          <cell r="J34">
            <v>645</v>
          </cell>
          <cell r="K34">
            <v>688</v>
          </cell>
          <cell r="L34">
            <v>696</v>
          </cell>
          <cell r="M34">
            <v>696</v>
          </cell>
          <cell r="N34">
            <v>690</v>
          </cell>
          <cell r="O34">
            <v>723</v>
          </cell>
          <cell r="P34">
            <v>723</v>
          </cell>
          <cell r="Q34">
            <v>699</v>
          </cell>
          <cell r="R34">
            <v>689</v>
          </cell>
          <cell r="S34">
            <v>746</v>
          </cell>
          <cell r="T34">
            <v>746</v>
          </cell>
          <cell r="U34">
            <v>731</v>
          </cell>
          <cell r="V34">
            <v>716</v>
          </cell>
          <cell r="W34">
            <v>668</v>
          </cell>
          <cell r="X34">
            <v>629</v>
          </cell>
          <cell r="Y34">
            <v>554</v>
          </cell>
        </row>
        <row r="35">
          <cell r="B35">
            <v>507</v>
          </cell>
          <cell r="C35">
            <v>459</v>
          </cell>
          <cell r="D35">
            <v>436</v>
          </cell>
          <cell r="E35">
            <v>433</v>
          </cell>
          <cell r="F35">
            <v>433</v>
          </cell>
          <cell r="G35">
            <v>465</v>
          </cell>
          <cell r="H35">
            <v>538</v>
          </cell>
          <cell r="I35">
            <v>600</v>
          </cell>
          <cell r="J35">
            <v>647</v>
          </cell>
          <cell r="K35">
            <v>683</v>
          </cell>
          <cell r="L35">
            <v>691</v>
          </cell>
          <cell r="M35">
            <v>684</v>
          </cell>
          <cell r="N35">
            <v>700</v>
          </cell>
          <cell r="O35">
            <v>721</v>
          </cell>
          <cell r="P35">
            <v>728</v>
          </cell>
          <cell r="Q35">
            <v>697</v>
          </cell>
          <cell r="R35">
            <v>689</v>
          </cell>
          <cell r="S35">
            <v>751</v>
          </cell>
          <cell r="T35">
            <v>758</v>
          </cell>
          <cell r="U35">
            <v>749</v>
          </cell>
          <cell r="V35">
            <v>714</v>
          </cell>
          <cell r="W35">
            <v>677</v>
          </cell>
          <cell r="X35">
            <v>641</v>
          </cell>
          <cell r="Y35">
            <v>592</v>
          </cell>
        </row>
        <row r="36">
          <cell r="B36">
            <v>508</v>
          </cell>
          <cell r="C36">
            <v>477</v>
          </cell>
          <cell r="D36">
            <v>456</v>
          </cell>
          <cell r="E36">
            <v>442</v>
          </cell>
          <cell r="F36">
            <v>441</v>
          </cell>
          <cell r="G36">
            <v>480</v>
          </cell>
          <cell r="H36">
            <v>543</v>
          </cell>
          <cell r="I36">
            <v>600</v>
          </cell>
          <cell r="J36">
            <v>656</v>
          </cell>
          <cell r="K36">
            <v>691</v>
          </cell>
          <cell r="L36">
            <v>704</v>
          </cell>
          <cell r="M36">
            <v>698</v>
          </cell>
          <cell r="N36">
            <v>675</v>
          </cell>
          <cell r="O36">
            <v>731</v>
          </cell>
          <cell r="P36">
            <v>691</v>
          </cell>
          <cell r="Q36">
            <v>690</v>
          </cell>
          <cell r="R36">
            <v>648</v>
          </cell>
          <cell r="S36">
            <v>724</v>
          </cell>
          <cell r="T36">
            <v>732</v>
          </cell>
          <cell r="U36">
            <v>730</v>
          </cell>
          <cell r="V36">
            <v>698</v>
          </cell>
          <cell r="W36">
            <v>650</v>
          </cell>
          <cell r="X36">
            <v>635</v>
          </cell>
          <cell r="Y36">
            <v>587</v>
          </cell>
        </row>
        <row r="37">
          <cell r="B37">
            <v>530</v>
          </cell>
          <cell r="C37">
            <v>474</v>
          </cell>
          <cell r="D37">
            <v>456</v>
          </cell>
          <cell r="E37">
            <v>440</v>
          </cell>
          <cell r="F37">
            <v>437</v>
          </cell>
          <cell r="G37">
            <v>449</v>
          </cell>
          <cell r="H37">
            <v>475</v>
          </cell>
          <cell r="I37">
            <v>513</v>
          </cell>
          <cell r="J37">
            <v>589</v>
          </cell>
          <cell r="K37">
            <v>651</v>
          </cell>
          <cell r="L37">
            <v>657</v>
          </cell>
          <cell r="M37">
            <v>660</v>
          </cell>
          <cell r="N37">
            <v>639</v>
          </cell>
          <cell r="O37">
            <v>694</v>
          </cell>
          <cell r="P37">
            <v>687</v>
          </cell>
          <cell r="Q37">
            <v>658</v>
          </cell>
          <cell r="R37">
            <v>647</v>
          </cell>
          <cell r="S37">
            <v>704</v>
          </cell>
          <cell r="T37">
            <v>729</v>
          </cell>
          <cell r="U37">
            <v>709</v>
          </cell>
          <cell r="V37">
            <v>689</v>
          </cell>
          <cell r="W37">
            <v>617</v>
          </cell>
          <cell r="X37">
            <v>597</v>
          </cell>
          <cell r="Y37">
            <v>562</v>
          </cell>
        </row>
        <row r="38">
          <cell r="B38">
            <v>510</v>
          </cell>
          <cell r="C38">
            <v>470</v>
          </cell>
          <cell r="D38">
            <v>443</v>
          </cell>
          <cell r="E38">
            <v>428</v>
          </cell>
          <cell r="F38">
            <v>430</v>
          </cell>
          <cell r="G38">
            <v>443</v>
          </cell>
          <cell r="H38">
            <v>449</v>
          </cell>
          <cell r="I38">
            <v>481</v>
          </cell>
          <cell r="J38">
            <v>594</v>
          </cell>
          <cell r="K38">
            <v>649</v>
          </cell>
          <cell r="L38">
            <v>687</v>
          </cell>
          <cell r="M38">
            <v>685</v>
          </cell>
          <cell r="N38">
            <v>677</v>
          </cell>
          <cell r="O38">
            <v>659</v>
          </cell>
          <cell r="P38">
            <v>640</v>
          </cell>
          <cell r="Q38">
            <v>635</v>
          </cell>
          <cell r="R38">
            <v>660</v>
          </cell>
          <cell r="S38">
            <v>745</v>
          </cell>
          <cell r="T38">
            <v>772</v>
          </cell>
          <cell r="U38">
            <v>770</v>
          </cell>
          <cell r="V38">
            <v>734</v>
          </cell>
          <cell r="W38">
            <v>690</v>
          </cell>
          <cell r="X38">
            <v>600</v>
          </cell>
          <cell r="Y38">
            <v>528</v>
          </cell>
        </row>
        <row r="39">
          <cell r="B39">
            <v>460</v>
          </cell>
          <cell r="C39">
            <v>434</v>
          </cell>
          <cell r="D39">
            <v>406</v>
          </cell>
          <cell r="E39">
            <v>405</v>
          </cell>
          <cell r="F39">
            <v>399</v>
          </cell>
          <cell r="G39">
            <v>440</v>
          </cell>
          <cell r="H39">
            <v>507</v>
          </cell>
          <cell r="I39">
            <v>568</v>
          </cell>
          <cell r="J39">
            <v>632</v>
          </cell>
          <cell r="K39">
            <v>653</v>
          </cell>
          <cell r="L39">
            <v>648</v>
          </cell>
          <cell r="M39">
            <v>644</v>
          </cell>
          <cell r="N39">
            <v>616</v>
          </cell>
          <cell r="O39">
            <v>673</v>
          </cell>
          <cell r="P39">
            <v>632</v>
          </cell>
          <cell r="Q39">
            <v>615</v>
          </cell>
          <cell r="R39">
            <v>622</v>
          </cell>
          <cell r="S39">
            <v>659</v>
          </cell>
          <cell r="T39">
            <v>696</v>
          </cell>
          <cell r="U39">
            <v>675</v>
          </cell>
          <cell r="V39">
            <v>648</v>
          </cell>
          <cell r="W39">
            <v>616</v>
          </cell>
          <cell r="X39">
            <v>597</v>
          </cell>
          <cell r="Y39">
            <v>523</v>
          </cell>
        </row>
        <row r="40">
          <cell r="B40">
            <v>447</v>
          </cell>
          <cell r="C40">
            <v>406</v>
          </cell>
          <cell r="D40">
            <v>403</v>
          </cell>
          <cell r="E40">
            <v>404</v>
          </cell>
          <cell r="F40">
            <v>385</v>
          </cell>
          <cell r="G40">
            <v>429</v>
          </cell>
          <cell r="H40">
            <v>506</v>
          </cell>
          <cell r="I40">
            <v>568</v>
          </cell>
          <cell r="J40">
            <v>606</v>
          </cell>
          <cell r="K40">
            <v>629</v>
          </cell>
          <cell r="L40">
            <v>620</v>
          </cell>
          <cell r="M40">
            <v>610</v>
          </cell>
          <cell r="N40">
            <v>598</v>
          </cell>
          <cell r="O40">
            <v>632</v>
          </cell>
          <cell r="P40">
            <v>608</v>
          </cell>
          <cell r="Q40">
            <v>593</v>
          </cell>
          <cell r="R40">
            <v>586</v>
          </cell>
          <cell r="S40">
            <v>671</v>
          </cell>
          <cell r="T40">
            <v>690</v>
          </cell>
          <cell r="U40">
            <v>690</v>
          </cell>
          <cell r="V40">
            <v>660</v>
          </cell>
          <cell r="W40">
            <v>615</v>
          </cell>
          <cell r="X40">
            <v>597</v>
          </cell>
          <cell r="Y40">
            <v>501</v>
          </cell>
        </row>
        <row r="41">
          <cell r="B41">
            <v>463</v>
          </cell>
          <cell r="C41">
            <v>443</v>
          </cell>
          <cell r="D41">
            <v>436</v>
          </cell>
          <cell r="E41">
            <v>396</v>
          </cell>
          <cell r="F41">
            <v>425</v>
          </cell>
          <cell r="G41">
            <v>452</v>
          </cell>
          <cell r="H41">
            <v>509</v>
          </cell>
          <cell r="I41">
            <v>578</v>
          </cell>
          <cell r="J41">
            <v>629</v>
          </cell>
          <cell r="K41">
            <v>654</v>
          </cell>
          <cell r="L41">
            <v>640</v>
          </cell>
          <cell r="M41">
            <v>626</v>
          </cell>
          <cell r="N41">
            <v>625</v>
          </cell>
          <cell r="O41">
            <v>664</v>
          </cell>
          <cell r="P41">
            <v>640</v>
          </cell>
          <cell r="Q41">
            <v>640</v>
          </cell>
          <cell r="R41">
            <v>609</v>
          </cell>
          <cell r="S41">
            <v>677</v>
          </cell>
          <cell r="T41">
            <v>726</v>
          </cell>
          <cell r="U41">
            <v>704</v>
          </cell>
          <cell r="V41">
            <v>675</v>
          </cell>
          <cell r="W41">
            <v>629</v>
          </cell>
          <cell r="X41">
            <v>592</v>
          </cell>
          <cell r="Y41">
            <v>519</v>
          </cell>
        </row>
        <row r="42">
          <cell r="B42">
            <v>474</v>
          </cell>
          <cell r="C42">
            <v>445</v>
          </cell>
          <cell r="D42">
            <v>407</v>
          </cell>
          <cell r="E42">
            <v>421</v>
          </cell>
          <cell r="F42">
            <v>426</v>
          </cell>
          <cell r="G42">
            <v>438</v>
          </cell>
          <cell r="H42">
            <v>522</v>
          </cell>
          <cell r="I42">
            <v>595</v>
          </cell>
          <cell r="J42">
            <v>617</v>
          </cell>
          <cell r="K42">
            <v>654</v>
          </cell>
          <cell r="L42">
            <v>650</v>
          </cell>
          <cell r="M42">
            <v>637</v>
          </cell>
          <cell r="N42">
            <v>622</v>
          </cell>
          <cell r="O42">
            <v>655</v>
          </cell>
          <cell r="P42">
            <v>659</v>
          </cell>
          <cell r="Q42">
            <v>640</v>
          </cell>
          <cell r="R42">
            <v>620</v>
          </cell>
          <cell r="S42">
            <v>689</v>
          </cell>
          <cell r="T42">
            <v>719</v>
          </cell>
          <cell r="U42">
            <v>719</v>
          </cell>
          <cell r="V42">
            <v>669</v>
          </cell>
          <cell r="W42">
            <v>627</v>
          </cell>
          <cell r="X42">
            <v>609</v>
          </cell>
          <cell r="Y42">
            <v>522</v>
          </cell>
        </row>
        <row r="43">
          <cell r="B43">
            <v>487</v>
          </cell>
          <cell r="C43">
            <v>426</v>
          </cell>
          <cell r="D43">
            <v>424</v>
          </cell>
          <cell r="E43">
            <v>413</v>
          </cell>
          <cell r="F43">
            <v>416</v>
          </cell>
          <cell r="G43">
            <v>451</v>
          </cell>
          <cell r="H43">
            <v>523</v>
          </cell>
          <cell r="I43">
            <v>603</v>
          </cell>
          <cell r="J43">
            <v>658</v>
          </cell>
          <cell r="K43">
            <v>660</v>
          </cell>
          <cell r="L43">
            <v>664</v>
          </cell>
          <cell r="M43">
            <v>657</v>
          </cell>
          <cell r="N43">
            <v>628</v>
          </cell>
          <cell r="O43">
            <v>655</v>
          </cell>
          <cell r="P43">
            <v>642</v>
          </cell>
          <cell r="Q43">
            <v>630</v>
          </cell>
          <cell r="R43">
            <v>609</v>
          </cell>
          <cell r="S43">
            <v>679</v>
          </cell>
          <cell r="T43">
            <v>703</v>
          </cell>
          <cell r="U43">
            <v>696</v>
          </cell>
          <cell r="V43">
            <v>670</v>
          </cell>
          <cell r="W43">
            <v>620</v>
          </cell>
          <cell r="X43">
            <v>603</v>
          </cell>
          <cell r="Y43">
            <v>559</v>
          </cell>
        </row>
        <row r="44">
          <cell r="B44">
            <v>486</v>
          </cell>
          <cell r="C44">
            <v>451</v>
          </cell>
          <cell r="D44">
            <v>425</v>
          </cell>
          <cell r="E44">
            <v>401</v>
          </cell>
          <cell r="F44">
            <v>405</v>
          </cell>
          <cell r="G44">
            <v>432</v>
          </cell>
          <cell r="H44">
            <v>468</v>
          </cell>
          <cell r="I44">
            <v>499</v>
          </cell>
          <cell r="J44">
            <v>591</v>
          </cell>
          <cell r="K44">
            <v>618</v>
          </cell>
          <cell r="L44">
            <v>638</v>
          </cell>
          <cell r="M44">
            <v>626</v>
          </cell>
          <cell r="N44">
            <v>625</v>
          </cell>
          <cell r="O44">
            <v>665</v>
          </cell>
          <cell r="P44">
            <v>661</v>
          </cell>
          <cell r="Q44">
            <v>663</v>
          </cell>
          <cell r="R44">
            <v>645</v>
          </cell>
          <cell r="S44">
            <v>683</v>
          </cell>
          <cell r="T44">
            <v>703</v>
          </cell>
          <cell r="U44">
            <v>670</v>
          </cell>
          <cell r="V44">
            <v>639</v>
          </cell>
          <cell r="W44">
            <v>610</v>
          </cell>
          <cell r="X44">
            <v>568</v>
          </cell>
          <cell r="Y44">
            <v>529</v>
          </cell>
        </row>
        <row r="45">
          <cell r="B45">
            <v>467</v>
          </cell>
          <cell r="C45">
            <v>423</v>
          </cell>
          <cell r="D45">
            <v>404</v>
          </cell>
          <cell r="E45">
            <v>386</v>
          </cell>
          <cell r="F45">
            <v>387</v>
          </cell>
          <cell r="G45">
            <v>395</v>
          </cell>
          <cell r="H45">
            <v>421</v>
          </cell>
          <cell r="I45">
            <v>467</v>
          </cell>
          <cell r="J45">
            <v>569</v>
          </cell>
          <cell r="K45">
            <v>615</v>
          </cell>
          <cell r="L45">
            <v>647</v>
          </cell>
          <cell r="M45">
            <v>670</v>
          </cell>
          <cell r="N45">
            <v>665</v>
          </cell>
          <cell r="O45">
            <v>670</v>
          </cell>
          <cell r="P45">
            <v>651</v>
          </cell>
          <cell r="Q45">
            <v>640</v>
          </cell>
          <cell r="R45">
            <v>682</v>
          </cell>
          <cell r="S45">
            <v>719</v>
          </cell>
          <cell r="T45">
            <v>726</v>
          </cell>
          <cell r="U45">
            <v>718</v>
          </cell>
          <cell r="V45">
            <v>687</v>
          </cell>
          <cell r="W45">
            <v>640</v>
          </cell>
          <cell r="X45">
            <v>578</v>
          </cell>
          <cell r="Y45">
            <v>511</v>
          </cell>
        </row>
        <row r="46">
          <cell r="B46">
            <v>441</v>
          </cell>
          <cell r="C46">
            <v>404</v>
          </cell>
          <cell r="D46">
            <v>391</v>
          </cell>
          <cell r="E46">
            <v>374</v>
          </cell>
          <cell r="F46">
            <v>387</v>
          </cell>
          <cell r="G46">
            <v>424</v>
          </cell>
          <cell r="H46">
            <v>497</v>
          </cell>
          <cell r="I46">
            <v>554</v>
          </cell>
          <cell r="J46">
            <v>625</v>
          </cell>
          <cell r="K46">
            <v>647</v>
          </cell>
          <cell r="L46">
            <v>646</v>
          </cell>
          <cell r="M46">
            <v>629</v>
          </cell>
          <cell r="N46">
            <v>637</v>
          </cell>
          <cell r="O46">
            <v>666</v>
          </cell>
          <cell r="P46">
            <v>679</v>
          </cell>
          <cell r="Q46">
            <v>650</v>
          </cell>
          <cell r="R46">
            <v>644</v>
          </cell>
          <cell r="S46">
            <v>684</v>
          </cell>
          <cell r="T46">
            <v>695</v>
          </cell>
          <cell r="U46">
            <v>686</v>
          </cell>
          <cell r="V46">
            <v>662</v>
          </cell>
          <cell r="W46">
            <v>604</v>
          </cell>
          <cell r="X46">
            <v>592</v>
          </cell>
          <cell r="Y46">
            <v>525</v>
          </cell>
        </row>
        <row r="47">
          <cell r="B47">
            <v>453</v>
          </cell>
          <cell r="C47">
            <v>425</v>
          </cell>
          <cell r="D47">
            <v>401</v>
          </cell>
          <cell r="E47">
            <v>391</v>
          </cell>
          <cell r="F47">
            <v>396</v>
          </cell>
          <cell r="G47">
            <v>433</v>
          </cell>
          <cell r="H47">
            <v>501</v>
          </cell>
          <cell r="I47">
            <v>561</v>
          </cell>
          <cell r="J47">
            <v>623</v>
          </cell>
          <cell r="K47">
            <v>645</v>
          </cell>
          <cell r="L47">
            <v>632</v>
          </cell>
          <cell r="M47">
            <v>630</v>
          </cell>
          <cell r="N47">
            <v>610</v>
          </cell>
          <cell r="O47">
            <v>647</v>
          </cell>
          <cell r="P47">
            <v>666</v>
          </cell>
          <cell r="Q47">
            <v>643</v>
          </cell>
          <cell r="R47">
            <v>621</v>
          </cell>
          <cell r="S47">
            <v>673</v>
          </cell>
          <cell r="T47">
            <v>695</v>
          </cell>
          <cell r="U47">
            <v>688</v>
          </cell>
          <cell r="V47">
            <v>655</v>
          </cell>
          <cell r="W47">
            <v>613</v>
          </cell>
          <cell r="X47">
            <v>589</v>
          </cell>
          <cell r="Y47">
            <v>544</v>
          </cell>
        </row>
        <row r="48">
          <cell r="B48">
            <v>470</v>
          </cell>
          <cell r="C48">
            <v>433</v>
          </cell>
          <cell r="D48">
            <v>417</v>
          </cell>
          <cell r="E48">
            <v>411</v>
          </cell>
          <cell r="F48">
            <v>415</v>
          </cell>
          <cell r="G48">
            <v>443</v>
          </cell>
          <cell r="H48">
            <v>499</v>
          </cell>
          <cell r="I48">
            <v>559</v>
          </cell>
          <cell r="J48">
            <v>606</v>
          </cell>
          <cell r="K48">
            <v>640</v>
          </cell>
          <cell r="L48">
            <v>621</v>
          </cell>
          <cell r="M48">
            <v>625</v>
          </cell>
          <cell r="N48">
            <v>611</v>
          </cell>
          <cell r="O48">
            <v>670</v>
          </cell>
          <cell r="P48">
            <v>648</v>
          </cell>
          <cell r="Q48">
            <v>643</v>
          </cell>
          <cell r="R48">
            <v>622</v>
          </cell>
          <cell r="S48">
            <v>671</v>
          </cell>
          <cell r="T48">
            <v>696</v>
          </cell>
          <cell r="U48">
            <v>690</v>
          </cell>
          <cell r="V48">
            <v>661</v>
          </cell>
          <cell r="W48">
            <v>612</v>
          </cell>
          <cell r="X48">
            <v>594</v>
          </cell>
          <cell r="Y48">
            <v>554</v>
          </cell>
        </row>
        <row r="49">
          <cell r="B49">
            <v>471</v>
          </cell>
          <cell r="C49">
            <v>429</v>
          </cell>
          <cell r="D49">
            <v>407</v>
          </cell>
          <cell r="E49">
            <v>405</v>
          </cell>
          <cell r="F49">
            <v>403</v>
          </cell>
          <cell r="G49">
            <v>428</v>
          </cell>
          <cell r="H49">
            <v>503</v>
          </cell>
          <cell r="I49">
            <v>545</v>
          </cell>
          <cell r="J49">
            <v>606</v>
          </cell>
          <cell r="K49">
            <v>627</v>
          </cell>
          <cell r="L49">
            <v>636</v>
          </cell>
          <cell r="M49">
            <v>615</v>
          </cell>
          <cell r="N49">
            <v>624</v>
          </cell>
          <cell r="O49">
            <v>674</v>
          </cell>
          <cell r="P49">
            <v>665</v>
          </cell>
          <cell r="Q49">
            <v>638</v>
          </cell>
          <cell r="R49">
            <v>625</v>
          </cell>
          <cell r="S49">
            <v>654</v>
          </cell>
          <cell r="T49">
            <v>696</v>
          </cell>
          <cell r="U49">
            <v>707</v>
          </cell>
          <cell r="V49">
            <v>668</v>
          </cell>
          <cell r="W49">
            <v>621</v>
          </cell>
          <cell r="X49">
            <v>596</v>
          </cell>
          <cell r="Y49">
            <v>548</v>
          </cell>
        </row>
        <row r="50">
          <cell r="B50">
            <v>496</v>
          </cell>
          <cell r="C50">
            <v>433</v>
          </cell>
          <cell r="D50">
            <v>413</v>
          </cell>
          <cell r="E50">
            <v>401</v>
          </cell>
          <cell r="F50">
            <v>401</v>
          </cell>
          <cell r="G50">
            <v>432</v>
          </cell>
          <cell r="H50">
            <v>502</v>
          </cell>
          <cell r="I50">
            <v>551</v>
          </cell>
          <cell r="J50">
            <v>613</v>
          </cell>
          <cell r="K50">
            <v>640</v>
          </cell>
          <cell r="L50">
            <v>635</v>
          </cell>
          <cell r="M50">
            <v>622</v>
          </cell>
          <cell r="N50">
            <v>617</v>
          </cell>
          <cell r="O50">
            <v>670</v>
          </cell>
          <cell r="P50">
            <v>673</v>
          </cell>
          <cell r="Q50">
            <v>660</v>
          </cell>
          <cell r="R50">
            <v>657</v>
          </cell>
          <cell r="S50">
            <v>680</v>
          </cell>
          <cell r="T50">
            <v>698</v>
          </cell>
          <cell r="U50">
            <v>684</v>
          </cell>
          <cell r="V50">
            <v>648</v>
          </cell>
          <cell r="W50">
            <v>616</v>
          </cell>
          <cell r="X50">
            <v>596</v>
          </cell>
          <cell r="Y50">
            <v>542</v>
          </cell>
        </row>
        <row r="51">
          <cell r="B51">
            <v>473</v>
          </cell>
          <cell r="C51">
            <v>452</v>
          </cell>
          <cell r="D51">
            <v>427</v>
          </cell>
          <cell r="E51">
            <v>427</v>
          </cell>
          <cell r="F51">
            <v>399</v>
          </cell>
          <cell r="G51">
            <v>423</v>
          </cell>
          <cell r="H51">
            <v>454</v>
          </cell>
          <cell r="I51">
            <v>483</v>
          </cell>
          <cell r="J51">
            <v>565</v>
          </cell>
          <cell r="K51">
            <v>621</v>
          </cell>
          <cell r="L51">
            <v>629</v>
          </cell>
          <cell r="M51">
            <v>645</v>
          </cell>
          <cell r="N51">
            <v>650</v>
          </cell>
          <cell r="O51">
            <v>698</v>
          </cell>
          <cell r="P51">
            <v>703</v>
          </cell>
          <cell r="Q51">
            <v>653</v>
          </cell>
          <cell r="R51">
            <v>650</v>
          </cell>
          <cell r="S51">
            <v>666</v>
          </cell>
          <cell r="T51">
            <v>699</v>
          </cell>
          <cell r="U51">
            <v>679</v>
          </cell>
          <cell r="V51">
            <v>655</v>
          </cell>
          <cell r="W51">
            <v>609</v>
          </cell>
          <cell r="X51">
            <v>580</v>
          </cell>
          <cell r="Y51">
            <v>553</v>
          </cell>
        </row>
        <row r="52">
          <cell r="B52">
            <v>481</v>
          </cell>
          <cell r="C52">
            <v>442</v>
          </cell>
          <cell r="D52">
            <v>412</v>
          </cell>
          <cell r="E52">
            <v>401</v>
          </cell>
          <cell r="F52">
            <v>392</v>
          </cell>
          <cell r="G52">
            <v>416</v>
          </cell>
          <cell r="H52">
            <v>416</v>
          </cell>
          <cell r="I52">
            <v>458</v>
          </cell>
          <cell r="J52">
            <v>558</v>
          </cell>
          <cell r="K52">
            <v>643</v>
          </cell>
          <cell r="L52">
            <v>661</v>
          </cell>
          <cell r="M52">
            <v>664</v>
          </cell>
          <cell r="N52">
            <v>661</v>
          </cell>
          <cell r="O52">
            <v>649</v>
          </cell>
          <cell r="P52">
            <v>636</v>
          </cell>
          <cell r="Q52">
            <v>639</v>
          </cell>
          <cell r="R52">
            <v>640</v>
          </cell>
          <cell r="S52">
            <v>697</v>
          </cell>
          <cell r="T52">
            <v>750</v>
          </cell>
          <cell r="U52">
            <v>746</v>
          </cell>
          <cell r="V52">
            <v>696</v>
          </cell>
          <cell r="W52">
            <v>657</v>
          </cell>
          <cell r="X52">
            <v>599</v>
          </cell>
          <cell r="Y52">
            <v>509</v>
          </cell>
        </row>
        <row r="53">
          <cell r="B53">
            <v>449</v>
          </cell>
          <cell r="C53">
            <v>403</v>
          </cell>
          <cell r="D53">
            <v>397</v>
          </cell>
          <cell r="E53">
            <v>370</v>
          </cell>
          <cell r="F53">
            <v>395</v>
          </cell>
          <cell r="G53">
            <v>431</v>
          </cell>
          <cell r="H53">
            <v>498</v>
          </cell>
          <cell r="I53">
            <v>586</v>
          </cell>
          <cell r="J53">
            <v>659</v>
          </cell>
          <cell r="K53">
            <v>684</v>
          </cell>
          <cell r="L53">
            <v>692</v>
          </cell>
          <cell r="M53">
            <v>691</v>
          </cell>
          <cell r="N53">
            <v>692</v>
          </cell>
          <cell r="O53">
            <v>737</v>
          </cell>
          <cell r="P53">
            <v>720</v>
          </cell>
          <cell r="Q53">
            <v>712</v>
          </cell>
          <cell r="R53">
            <v>670</v>
          </cell>
          <cell r="S53">
            <v>701</v>
          </cell>
          <cell r="T53">
            <v>720</v>
          </cell>
          <cell r="U53">
            <v>719</v>
          </cell>
          <cell r="V53">
            <v>677</v>
          </cell>
          <cell r="W53">
            <v>643</v>
          </cell>
          <cell r="X53">
            <v>596</v>
          </cell>
          <cell r="Y53">
            <v>553</v>
          </cell>
        </row>
        <row r="54">
          <cell r="B54">
            <v>488</v>
          </cell>
          <cell r="C54">
            <v>446</v>
          </cell>
          <cell r="D54">
            <v>438</v>
          </cell>
          <cell r="E54">
            <v>428</v>
          </cell>
          <cell r="F54">
            <v>407</v>
          </cell>
          <cell r="G54">
            <v>448</v>
          </cell>
          <cell r="H54">
            <v>525</v>
          </cell>
          <cell r="I54">
            <v>564</v>
          </cell>
          <cell r="J54">
            <v>615</v>
          </cell>
          <cell r="K54">
            <v>651</v>
          </cell>
          <cell r="L54">
            <v>640</v>
          </cell>
          <cell r="M54">
            <v>642</v>
          </cell>
          <cell r="N54">
            <v>657</v>
          </cell>
          <cell r="O54">
            <v>690</v>
          </cell>
          <cell r="P54">
            <v>684</v>
          </cell>
          <cell r="Q54">
            <v>674</v>
          </cell>
          <cell r="R54">
            <v>662</v>
          </cell>
          <cell r="S54">
            <v>691</v>
          </cell>
          <cell r="T54">
            <v>726</v>
          </cell>
          <cell r="U54">
            <v>720</v>
          </cell>
          <cell r="V54">
            <v>698</v>
          </cell>
          <cell r="W54">
            <v>662</v>
          </cell>
          <cell r="X54">
            <v>604</v>
          </cell>
          <cell r="Y54">
            <v>564</v>
          </cell>
        </row>
        <row r="55">
          <cell r="B55">
            <v>507</v>
          </cell>
          <cell r="C55">
            <v>454</v>
          </cell>
          <cell r="D55">
            <v>435</v>
          </cell>
          <cell r="E55">
            <v>433</v>
          </cell>
          <cell r="F55">
            <v>432</v>
          </cell>
          <cell r="G55">
            <v>467</v>
          </cell>
          <cell r="H55">
            <v>537</v>
          </cell>
          <cell r="I55">
            <v>589</v>
          </cell>
          <cell r="J55">
            <v>648</v>
          </cell>
          <cell r="K55">
            <v>673</v>
          </cell>
          <cell r="L55">
            <v>673</v>
          </cell>
          <cell r="M55">
            <v>666</v>
          </cell>
          <cell r="N55">
            <v>663</v>
          </cell>
          <cell r="O55">
            <v>723</v>
          </cell>
          <cell r="P55">
            <v>707</v>
          </cell>
          <cell r="Q55">
            <v>692</v>
          </cell>
          <cell r="R55">
            <v>680</v>
          </cell>
          <cell r="S55">
            <v>714</v>
          </cell>
          <cell r="T55">
            <v>754</v>
          </cell>
          <cell r="U55">
            <v>754</v>
          </cell>
          <cell r="V55">
            <v>708</v>
          </cell>
          <cell r="W55">
            <v>675</v>
          </cell>
          <cell r="X55">
            <v>626</v>
          </cell>
          <cell r="Y55">
            <v>579</v>
          </cell>
        </row>
        <row r="56">
          <cell r="B56">
            <v>499</v>
          </cell>
          <cell r="C56">
            <v>472</v>
          </cell>
          <cell r="D56">
            <v>447</v>
          </cell>
          <cell r="E56">
            <v>426</v>
          </cell>
          <cell r="F56">
            <v>447</v>
          </cell>
          <cell r="G56">
            <v>447</v>
          </cell>
          <cell r="H56">
            <v>520</v>
          </cell>
          <cell r="I56">
            <v>594</v>
          </cell>
          <cell r="J56">
            <v>647</v>
          </cell>
          <cell r="K56">
            <v>694</v>
          </cell>
          <cell r="L56">
            <v>667</v>
          </cell>
          <cell r="M56">
            <v>681</v>
          </cell>
          <cell r="N56">
            <v>664</v>
          </cell>
          <cell r="O56">
            <v>719</v>
          </cell>
          <cell r="P56">
            <v>724</v>
          </cell>
          <cell r="Q56">
            <v>692</v>
          </cell>
          <cell r="R56">
            <v>677</v>
          </cell>
          <cell r="S56">
            <v>705</v>
          </cell>
          <cell r="T56">
            <v>752</v>
          </cell>
          <cell r="U56">
            <v>739</v>
          </cell>
          <cell r="V56">
            <v>709</v>
          </cell>
          <cell r="W56">
            <v>673</v>
          </cell>
          <cell r="X56">
            <v>676</v>
          </cell>
          <cell r="Y56">
            <v>594</v>
          </cell>
        </row>
        <row r="57">
          <cell r="B57">
            <v>501</v>
          </cell>
          <cell r="C57">
            <v>498</v>
          </cell>
          <cell r="D57">
            <v>447</v>
          </cell>
          <cell r="E57">
            <v>446</v>
          </cell>
          <cell r="F57">
            <v>452</v>
          </cell>
          <cell r="G57">
            <v>488</v>
          </cell>
          <cell r="H57">
            <v>540</v>
          </cell>
          <cell r="I57">
            <v>601</v>
          </cell>
          <cell r="J57">
            <v>666</v>
          </cell>
          <cell r="K57">
            <v>691</v>
          </cell>
          <cell r="L57">
            <v>704</v>
          </cell>
          <cell r="M57">
            <v>703</v>
          </cell>
          <cell r="N57">
            <v>690</v>
          </cell>
          <cell r="O57">
            <v>729</v>
          </cell>
          <cell r="P57">
            <v>729</v>
          </cell>
          <cell r="Q57">
            <v>691</v>
          </cell>
          <cell r="R57">
            <v>672</v>
          </cell>
          <cell r="S57">
            <v>698</v>
          </cell>
          <cell r="T57">
            <v>736</v>
          </cell>
          <cell r="U57">
            <v>744</v>
          </cell>
          <cell r="V57">
            <v>692</v>
          </cell>
          <cell r="W57">
            <v>660</v>
          </cell>
          <cell r="X57">
            <v>629</v>
          </cell>
          <cell r="Y57">
            <v>585</v>
          </cell>
        </row>
        <row r="58">
          <cell r="B58">
            <v>534</v>
          </cell>
          <cell r="C58">
            <v>487</v>
          </cell>
          <cell r="D58">
            <v>465</v>
          </cell>
          <cell r="E58">
            <v>462</v>
          </cell>
          <cell r="F58">
            <v>452</v>
          </cell>
          <cell r="G58">
            <v>475</v>
          </cell>
          <cell r="H58">
            <v>487</v>
          </cell>
          <cell r="I58">
            <v>527</v>
          </cell>
          <cell r="J58">
            <v>615</v>
          </cell>
          <cell r="K58">
            <v>656</v>
          </cell>
          <cell r="L58">
            <v>678</v>
          </cell>
          <cell r="M58">
            <v>685</v>
          </cell>
          <cell r="N58">
            <v>681</v>
          </cell>
          <cell r="O58">
            <v>727</v>
          </cell>
          <cell r="P58">
            <v>719</v>
          </cell>
          <cell r="Q58">
            <v>675</v>
          </cell>
          <cell r="R58">
            <v>664</v>
          </cell>
          <cell r="S58">
            <v>682</v>
          </cell>
          <cell r="T58">
            <v>744</v>
          </cell>
          <cell r="U58">
            <v>728</v>
          </cell>
          <cell r="V58">
            <v>682</v>
          </cell>
          <cell r="W58">
            <v>643</v>
          </cell>
          <cell r="X58">
            <v>599</v>
          </cell>
          <cell r="Y58">
            <v>572</v>
          </cell>
        </row>
        <row r="59">
          <cell r="B59">
            <v>519</v>
          </cell>
          <cell r="C59">
            <v>466</v>
          </cell>
          <cell r="D59">
            <v>437</v>
          </cell>
          <cell r="E59">
            <v>418</v>
          </cell>
          <cell r="F59">
            <v>419</v>
          </cell>
          <cell r="G59">
            <v>445</v>
          </cell>
          <cell r="H59">
            <v>442</v>
          </cell>
          <cell r="I59">
            <v>520</v>
          </cell>
          <cell r="J59">
            <v>583</v>
          </cell>
          <cell r="K59">
            <v>667</v>
          </cell>
          <cell r="L59">
            <v>707</v>
          </cell>
          <cell r="M59">
            <v>695</v>
          </cell>
          <cell r="N59">
            <v>696</v>
          </cell>
          <cell r="O59">
            <v>677</v>
          </cell>
          <cell r="P59">
            <v>628</v>
          </cell>
          <cell r="Q59">
            <v>632</v>
          </cell>
          <cell r="R59">
            <v>646</v>
          </cell>
          <cell r="S59">
            <v>698</v>
          </cell>
          <cell r="T59">
            <v>763</v>
          </cell>
          <cell r="U59">
            <v>752</v>
          </cell>
          <cell r="V59">
            <v>718</v>
          </cell>
          <cell r="W59">
            <v>672</v>
          </cell>
          <cell r="X59">
            <v>594</v>
          </cell>
          <cell r="Y59">
            <v>531</v>
          </cell>
        </row>
        <row r="60">
          <cell r="B60">
            <v>475</v>
          </cell>
          <cell r="C60">
            <v>439</v>
          </cell>
          <cell r="D60">
            <v>424</v>
          </cell>
          <cell r="E60">
            <v>408</v>
          </cell>
          <cell r="F60">
            <v>411</v>
          </cell>
          <cell r="G60">
            <v>445</v>
          </cell>
          <cell r="H60">
            <v>495</v>
          </cell>
          <cell r="I60">
            <v>568</v>
          </cell>
          <cell r="J60">
            <v>629</v>
          </cell>
          <cell r="K60">
            <v>662</v>
          </cell>
          <cell r="L60">
            <v>669</v>
          </cell>
          <cell r="M60">
            <v>674</v>
          </cell>
          <cell r="N60">
            <v>670</v>
          </cell>
          <cell r="O60">
            <v>722</v>
          </cell>
          <cell r="P60">
            <v>704</v>
          </cell>
          <cell r="Q60">
            <v>667</v>
          </cell>
          <cell r="R60">
            <v>651</v>
          </cell>
          <cell r="S60">
            <v>679</v>
          </cell>
          <cell r="T60">
            <v>711</v>
          </cell>
          <cell r="U60">
            <v>698</v>
          </cell>
          <cell r="V60">
            <v>675</v>
          </cell>
          <cell r="W60">
            <v>626</v>
          </cell>
          <cell r="X60">
            <v>598</v>
          </cell>
          <cell r="Y60">
            <v>551</v>
          </cell>
        </row>
        <row r="61">
          <cell r="B61">
            <v>492</v>
          </cell>
          <cell r="C61">
            <v>451</v>
          </cell>
          <cell r="D61">
            <v>426</v>
          </cell>
          <cell r="E61">
            <v>404</v>
          </cell>
          <cell r="F61">
            <v>424</v>
          </cell>
          <cell r="G61">
            <v>419</v>
          </cell>
          <cell r="H61">
            <v>427</v>
          </cell>
          <cell r="I61">
            <v>477</v>
          </cell>
          <cell r="J61">
            <v>529</v>
          </cell>
          <cell r="K61">
            <v>593</v>
          </cell>
          <cell r="L61">
            <v>604</v>
          </cell>
          <cell r="M61">
            <v>619</v>
          </cell>
          <cell r="N61">
            <v>603</v>
          </cell>
          <cell r="O61">
            <v>661</v>
          </cell>
          <cell r="P61">
            <v>671</v>
          </cell>
          <cell r="Q61">
            <v>658</v>
          </cell>
          <cell r="R61">
            <v>611</v>
          </cell>
          <cell r="S61">
            <v>647</v>
          </cell>
          <cell r="T61">
            <v>694</v>
          </cell>
          <cell r="U61">
            <v>688</v>
          </cell>
          <cell r="V61">
            <v>649</v>
          </cell>
          <cell r="W61">
            <v>610</v>
          </cell>
          <cell r="X61">
            <v>613</v>
          </cell>
          <cell r="Y61">
            <v>613</v>
          </cell>
        </row>
        <row r="62">
          <cell r="B62">
            <v>477</v>
          </cell>
          <cell r="C62">
            <v>426</v>
          </cell>
          <cell r="D62">
            <v>424</v>
          </cell>
          <cell r="E62">
            <v>407</v>
          </cell>
          <cell r="F62">
            <v>415</v>
          </cell>
          <cell r="G62">
            <v>451</v>
          </cell>
          <cell r="H62">
            <v>526</v>
          </cell>
          <cell r="I62">
            <v>588</v>
          </cell>
          <cell r="J62">
            <v>639</v>
          </cell>
          <cell r="K62">
            <v>683</v>
          </cell>
          <cell r="L62">
            <v>673</v>
          </cell>
          <cell r="M62">
            <v>692</v>
          </cell>
          <cell r="N62">
            <v>675</v>
          </cell>
          <cell r="O62">
            <v>719</v>
          </cell>
          <cell r="P62">
            <v>701</v>
          </cell>
          <cell r="Q62">
            <v>694</v>
          </cell>
          <cell r="R62">
            <v>647</v>
          </cell>
          <cell r="S62">
            <v>683</v>
          </cell>
          <cell r="T62">
            <v>729</v>
          </cell>
          <cell r="U62">
            <v>735</v>
          </cell>
          <cell r="V62">
            <v>703</v>
          </cell>
          <cell r="W62">
            <v>663</v>
          </cell>
          <cell r="X62">
            <v>632</v>
          </cell>
          <cell r="Y62">
            <v>573</v>
          </cell>
        </row>
        <row r="63">
          <cell r="B63">
            <v>498</v>
          </cell>
          <cell r="C63">
            <v>463</v>
          </cell>
          <cell r="D63">
            <v>429</v>
          </cell>
          <cell r="E63">
            <v>426</v>
          </cell>
          <cell r="F63">
            <v>422</v>
          </cell>
          <cell r="G63">
            <v>467</v>
          </cell>
          <cell r="H63">
            <v>519</v>
          </cell>
          <cell r="I63">
            <v>578</v>
          </cell>
          <cell r="J63">
            <v>668</v>
          </cell>
          <cell r="K63">
            <v>672</v>
          </cell>
          <cell r="L63">
            <v>655</v>
          </cell>
          <cell r="M63">
            <v>665</v>
          </cell>
          <cell r="N63">
            <v>662</v>
          </cell>
          <cell r="O63">
            <v>714</v>
          </cell>
          <cell r="P63">
            <v>708</v>
          </cell>
          <cell r="Q63">
            <v>698</v>
          </cell>
          <cell r="R63">
            <v>673</v>
          </cell>
          <cell r="S63">
            <v>664</v>
          </cell>
          <cell r="T63">
            <v>724</v>
          </cell>
          <cell r="U63">
            <v>731</v>
          </cell>
          <cell r="V63">
            <v>685</v>
          </cell>
          <cell r="W63">
            <v>646</v>
          </cell>
          <cell r="X63">
            <v>627</v>
          </cell>
          <cell r="Y63">
            <v>574</v>
          </cell>
        </row>
        <row r="64">
          <cell r="B64">
            <v>480</v>
          </cell>
          <cell r="C64">
            <v>449</v>
          </cell>
          <cell r="D64">
            <v>434</v>
          </cell>
          <cell r="E64">
            <v>412</v>
          </cell>
          <cell r="F64">
            <v>419</v>
          </cell>
          <cell r="G64">
            <v>459</v>
          </cell>
          <cell r="H64">
            <v>515</v>
          </cell>
          <cell r="I64">
            <v>585</v>
          </cell>
          <cell r="J64">
            <v>642</v>
          </cell>
          <cell r="K64">
            <v>678</v>
          </cell>
          <cell r="L64">
            <v>660</v>
          </cell>
          <cell r="M64">
            <v>649</v>
          </cell>
          <cell r="N64">
            <v>652</v>
          </cell>
          <cell r="O64">
            <v>696</v>
          </cell>
          <cell r="P64">
            <v>696</v>
          </cell>
          <cell r="Q64">
            <v>680</v>
          </cell>
          <cell r="R64">
            <v>654</v>
          </cell>
          <cell r="S64">
            <v>684</v>
          </cell>
          <cell r="T64">
            <v>721</v>
          </cell>
          <cell r="U64">
            <v>706</v>
          </cell>
          <cell r="V64">
            <v>675</v>
          </cell>
          <cell r="W64">
            <v>638</v>
          </cell>
          <cell r="X64">
            <v>615</v>
          </cell>
          <cell r="Y64">
            <v>582</v>
          </cell>
        </row>
        <row r="65">
          <cell r="B65">
            <v>502</v>
          </cell>
          <cell r="C65">
            <v>453</v>
          </cell>
          <cell r="D65">
            <v>442</v>
          </cell>
          <cell r="E65">
            <v>427</v>
          </cell>
          <cell r="F65">
            <v>416</v>
          </cell>
          <cell r="G65">
            <v>453</v>
          </cell>
          <cell r="H65">
            <v>443</v>
          </cell>
          <cell r="I65">
            <v>515</v>
          </cell>
          <cell r="J65">
            <v>590</v>
          </cell>
          <cell r="K65">
            <v>642</v>
          </cell>
          <cell r="L65">
            <v>645</v>
          </cell>
          <cell r="M65">
            <v>655</v>
          </cell>
          <cell r="N65">
            <v>659</v>
          </cell>
          <cell r="O65">
            <v>705</v>
          </cell>
          <cell r="P65">
            <v>697</v>
          </cell>
          <cell r="Q65">
            <v>666</v>
          </cell>
          <cell r="R65">
            <v>651</v>
          </cell>
          <cell r="S65">
            <v>676</v>
          </cell>
          <cell r="T65">
            <v>731</v>
          </cell>
          <cell r="U65">
            <v>705</v>
          </cell>
          <cell r="V65">
            <v>661</v>
          </cell>
          <cell r="W65">
            <v>631</v>
          </cell>
          <cell r="X65">
            <v>607</v>
          </cell>
          <cell r="Y65">
            <v>557</v>
          </cell>
        </row>
        <row r="66">
          <cell r="B66">
            <v>495</v>
          </cell>
          <cell r="C66">
            <v>475</v>
          </cell>
          <cell r="D66">
            <v>450</v>
          </cell>
          <cell r="E66">
            <v>417</v>
          </cell>
          <cell r="F66">
            <v>415</v>
          </cell>
          <cell r="G66">
            <v>425</v>
          </cell>
          <cell r="H66">
            <v>438</v>
          </cell>
          <cell r="I66">
            <v>477</v>
          </cell>
          <cell r="J66">
            <v>574</v>
          </cell>
          <cell r="K66">
            <v>652</v>
          </cell>
          <cell r="L66">
            <v>683</v>
          </cell>
          <cell r="M66">
            <v>684</v>
          </cell>
          <cell r="N66">
            <v>667</v>
          </cell>
          <cell r="O66">
            <v>651</v>
          </cell>
          <cell r="P66">
            <v>634</v>
          </cell>
          <cell r="Q66">
            <v>633</v>
          </cell>
          <cell r="R66">
            <v>651</v>
          </cell>
          <cell r="S66">
            <v>694</v>
          </cell>
          <cell r="T66">
            <v>764</v>
          </cell>
          <cell r="U66">
            <v>766</v>
          </cell>
          <cell r="V66">
            <v>711</v>
          </cell>
          <cell r="W66">
            <v>675</v>
          </cell>
          <cell r="X66">
            <v>605</v>
          </cell>
          <cell r="Y66">
            <v>518</v>
          </cell>
        </row>
        <row r="67">
          <cell r="B67">
            <v>462</v>
          </cell>
          <cell r="C67">
            <v>415</v>
          </cell>
          <cell r="D67">
            <v>410</v>
          </cell>
          <cell r="E67">
            <v>397</v>
          </cell>
          <cell r="F67">
            <v>417</v>
          </cell>
          <cell r="G67">
            <v>464</v>
          </cell>
          <cell r="H67">
            <v>509</v>
          </cell>
          <cell r="I67">
            <v>588</v>
          </cell>
          <cell r="J67">
            <v>651</v>
          </cell>
          <cell r="K67">
            <v>677</v>
          </cell>
          <cell r="L67">
            <v>670</v>
          </cell>
          <cell r="M67">
            <v>672</v>
          </cell>
          <cell r="N67">
            <v>666</v>
          </cell>
          <cell r="O67">
            <v>719</v>
          </cell>
          <cell r="P67">
            <v>709</v>
          </cell>
          <cell r="Q67">
            <v>690</v>
          </cell>
          <cell r="R67">
            <v>669</v>
          </cell>
          <cell r="S67">
            <v>682</v>
          </cell>
          <cell r="T67">
            <v>708</v>
          </cell>
          <cell r="U67">
            <v>733</v>
          </cell>
          <cell r="V67">
            <v>688</v>
          </cell>
          <cell r="W67">
            <v>662</v>
          </cell>
          <cell r="X67">
            <v>622</v>
          </cell>
          <cell r="Y67">
            <v>577</v>
          </cell>
        </row>
        <row r="68">
          <cell r="B68">
            <v>507</v>
          </cell>
          <cell r="C68">
            <v>459</v>
          </cell>
          <cell r="D68">
            <v>442</v>
          </cell>
          <cell r="E68">
            <v>428</v>
          </cell>
          <cell r="F68">
            <v>426</v>
          </cell>
          <cell r="G68">
            <v>475</v>
          </cell>
          <cell r="H68">
            <v>528</v>
          </cell>
          <cell r="I68">
            <v>584</v>
          </cell>
          <cell r="J68">
            <v>638</v>
          </cell>
          <cell r="K68">
            <v>673</v>
          </cell>
          <cell r="L68">
            <v>637</v>
          </cell>
          <cell r="M68">
            <v>647</v>
          </cell>
          <cell r="N68">
            <v>630</v>
          </cell>
          <cell r="O68">
            <v>669</v>
          </cell>
          <cell r="P68">
            <v>667</v>
          </cell>
          <cell r="Q68">
            <v>655</v>
          </cell>
          <cell r="R68">
            <v>616</v>
          </cell>
          <cell r="S68">
            <v>639</v>
          </cell>
          <cell r="T68">
            <v>700</v>
          </cell>
          <cell r="U68">
            <v>691</v>
          </cell>
          <cell r="V68">
            <v>664</v>
          </cell>
          <cell r="W68">
            <v>631</v>
          </cell>
          <cell r="X68">
            <v>576</v>
          </cell>
          <cell r="Y68">
            <v>561</v>
          </cell>
        </row>
        <row r="69">
          <cell r="B69">
            <v>498</v>
          </cell>
          <cell r="C69">
            <v>472</v>
          </cell>
          <cell r="D69">
            <v>448</v>
          </cell>
          <cell r="E69">
            <v>429</v>
          </cell>
          <cell r="F69">
            <v>433</v>
          </cell>
          <cell r="G69">
            <v>470</v>
          </cell>
          <cell r="H69">
            <v>519</v>
          </cell>
          <cell r="I69">
            <v>587</v>
          </cell>
          <cell r="J69">
            <v>638</v>
          </cell>
          <cell r="K69">
            <v>663</v>
          </cell>
          <cell r="L69">
            <v>651</v>
          </cell>
          <cell r="M69">
            <v>648</v>
          </cell>
          <cell r="N69">
            <v>621</v>
          </cell>
          <cell r="O69">
            <v>672</v>
          </cell>
          <cell r="P69">
            <v>657</v>
          </cell>
          <cell r="Q69">
            <v>648</v>
          </cell>
          <cell r="R69">
            <v>614</v>
          </cell>
          <cell r="S69">
            <v>647</v>
          </cell>
          <cell r="T69">
            <v>715</v>
          </cell>
          <cell r="U69">
            <v>719</v>
          </cell>
          <cell r="V69">
            <v>699</v>
          </cell>
          <cell r="W69">
            <v>654</v>
          </cell>
          <cell r="X69">
            <v>636</v>
          </cell>
          <cell r="Y69">
            <v>555</v>
          </cell>
        </row>
        <row r="70">
          <cell r="B70">
            <v>487</v>
          </cell>
          <cell r="C70">
            <v>454</v>
          </cell>
          <cell r="D70">
            <v>430</v>
          </cell>
          <cell r="E70">
            <v>410</v>
          </cell>
          <cell r="F70">
            <v>421</v>
          </cell>
          <cell r="G70">
            <v>473</v>
          </cell>
          <cell r="H70">
            <v>504</v>
          </cell>
          <cell r="I70">
            <v>589</v>
          </cell>
          <cell r="J70">
            <v>648</v>
          </cell>
          <cell r="K70">
            <v>666</v>
          </cell>
          <cell r="L70">
            <v>661</v>
          </cell>
          <cell r="M70">
            <v>641</v>
          </cell>
          <cell r="N70">
            <v>623</v>
          </cell>
          <cell r="O70">
            <v>656</v>
          </cell>
          <cell r="P70">
            <v>656</v>
          </cell>
          <cell r="Q70">
            <v>623</v>
          </cell>
          <cell r="R70">
            <v>613</v>
          </cell>
          <cell r="S70">
            <v>640</v>
          </cell>
          <cell r="T70">
            <v>733</v>
          </cell>
          <cell r="U70">
            <v>730</v>
          </cell>
          <cell r="V70">
            <v>695</v>
          </cell>
          <cell r="W70">
            <v>663</v>
          </cell>
          <cell r="X70">
            <v>606</v>
          </cell>
          <cell r="Y70">
            <v>548</v>
          </cell>
        </row>
        <row r="71">
          <cell r="B71">
            <v>485</v>
          </cell>
          <cell r="C71">
            <v>432</v>
          </cell>
          <cell r="D71">
            <v>418</v>
          </cell>
          <cell r="E71">
            <v>417</v>
          </cell>
          <cell r="F71">
            <v>412</v>
          </cell>
          <cell r="G71">
            <v>455</v>
          </cell>
          <cell r="H71">
            <v>510</v>
          </cell>
          <cell r="I71">
            <v>576</v>
          </cell>
          <cell r="J71">
            <v>621</v>
          </cell>
          <cell r="K71">
            <v>641</v>
          </cell>
          <cell r="L71">
            <v>628</v>
          </cell>
          <cell r="M71">
            <v>615</v>
          </cell>
          <cell r="N71">
            <v>591</v>
          </cell>
          <cell r="O71">
            <v>617</v>
          </cell>
          <cell r="P71">
            <v>624</v>
          </cell>
          <cell r="Q71">
            <v>598</v>
          </cell>
          <cell r="R71">
            <v>569</v>
          </cell>
          <cell r="S71">
            <v>596</v>
          </cell>
          <cell r="T71">
            <v>692</v>
          </cell>
          <cell r="U71">
            <v>683</v>
          </cell>
          <cell r="V71">
            <v>655</v>
          </cell>
          <cell r="W71">
            <v>625</v>
          </cell>
          <cell r="X71">
            <v>581</v>
          </cell>
          <cell r="Y71">
            <v>545</v>
          </cell>
        </row>
        <row r="72">
          <cell r="B72">
            <v>479</v>
          </cell>
          <cell r="C72">
            <v>423</v>
          </cell>
          <cell r="D72">
            <v>420</v>
          </cell>
          <cell r="E72">
            <v>403</v>
          </cell>
          <cell r="F72">
            <v>407</v>
          </cell>
          <cell r="G72">
            <v>436</v>
          </cell>
          <cell r="H72">
            <v>441</v>
          </cell>
          <cell r="I72">
            <v>499</v>
          </cell>
          <cell r="J72">
            <v>579</v>
          </cell>
          <cell r="K72">
            <v>637</v>
          </cell>
          <cell r="L72">
            <v>615</v>
          </cell>
          <cell r="M72">
            <v>608</v>
          </cell>
          <cell r="N72">
            <v>606</v>
          </cell>
          <cell r="O72">
            <v>630</v>
          </cell>
          <cell r="P72">
            <v>623</v>
          </cell>
          <cell r="Q72">
            <v>603</v>
          </cell>
          <cell r="R72">
            <v>575</v>
          </cell>
          <cell r="S72">
            <v>610</v>
          </cell>
          <cell r="T72">
            <v>705</v>
          </cell>
          <cell r="U72">
            <v>688</v>
          </cell>
          <cell r="V72">
            <v>647</v>
          </cell>
          <cell r="W72">
            <v>595</v>
          </cell>
          <cell r="X72">
            <v>567</v>
          </cell>
          <cell r="Y72">
            <v>499</v>
          </cell>
        </row>
        <row r="73">
          <cell r="B73">
            <v>446</v>
          </cell>
          <cell r="C73">
            <v>420</v>
          </cell>
          <cell r="D73">
            <v>394</v>
          </cell>
          <cell r="E73">
            <v>384</v>
          </cell>
          <cell r="F73">
            <v>385</v>
          </cell>
          <cell r="G73">
            <v>405</v>
          </cell>
          <cell r="H73">
            <v>416</v>
          </cell>
          <cell r="I73">
            <v>489</v>
          </cell>
          <cell r="J73">
            <v>575</v>
          </cell>
          <cell r="K73">
            <v>634</v>
          </cell>
          <cell r="L73">
            <v>652</v>
          </cell>
          <cell r="M73">
            <v>638</v>
          </cell>
          <cell r="N73">
            <v>616</v>
          </cell>
          <cell r="O73">
            <v>618</v>
          </cell>
          <cell r="P73">
            <v>603</v>
          </cell>
          <cell r="Q73">
            <v>615</v>
          </cell>
          <cell r="R73">
            <v>624</v>
          </cell>
          <cell r="S73">
            <v>645</v>
          </cell>
          <cell r="T73">
            <v>731</v>
          </cell>
          <cell r="U73">
            <v>713</v>
          </cell>
          <cell r="V73">
            <v>682</v>
          </cell>
          <cell r="W73">
            <v>620</v>
          </cell>
          <cell r="X73">
            <v>561</v>
          </cell>
          <cell r="Y73">
            <v>476</v>
          </cell>
        </row>
        <row r="74">
          <cell r="B74">
            <v>421</v>
          </cell>
          <cell r="C74">
            <v>388</v>
          </cell>
          <cell r="D74">
            <v>372</v>
          </cell>
          <cell r="E74">
            <v>357</v>
          </cell>
          <cell r="F74">
            <v>371</v>
          </cell>
          <cell r="G74">
            <v>409</v>
          </cell>
          <cell r="H74">
            <v>475</v>
          </cell>
          <cell r="I74">
            <v>547</v>
          </cell>
          <cell r="J74">
            <v>582</v>
          </cell>
          <cell r="K74">
            <v>597</v>
          </cell>
          <cell r="L74">
            <v>592</v>
          </cell>
          <cell r="M74">
            <v>574</v>
          </cell>
          <cell r="N74">
            <v>570</v>
          </cell>
          <cell r="O74">
            <v>615</v>
          </cell>
          <cell r="P74">
            <v>606</v>
          </cell>
          <cell r="Q74">
            <v>574</v>
          </cell>
          <cell r="R74">
            <v>580</v>
          </cell>
          <cell r="S74">
            <v>597</v>
          </cell>
          <cell r="T74">
            <v>678</v>
          </cell>
          <cell r="U74">
            <v>680</v>
          </cell>
          <cell r="V74">
            <v>635</v>
          </cell>
          <cell r="W74">
            <v>577</v>
          </cell>
          <cell r="X74">
            <v>540</v>
          </cell>
          <cell r="Y74">
            <v>483</v>
          </cell>
        </row>
        <row r="75">
          <cell r="B75">
            <v>433</v>
          </cell>
          <cell r="C75">
            <v>407</v>
          </cell>
          <cell r="D75">
            <v>386</v>
          </cell>
          <cell r="E75">
            <v>385</v>
          </cell>
          <cell r="F75">
            <v>375</v>
          </cell>
          <cell r="G75">
            <v>421</v>
          </cell>
          <cell r="H75">
            <v>468</v>
          </cell>
          <cell r="I75">
            <v>540</v>
          </cell>
          <cell r="J75">
            <v>604</v>
          </cell>
          <cell r="K75">
            <v>588</v>
          </cell>
          <cell r="L75">
            <v>586</v>
          </cell>
          <cell r="M75">
            <v>581</v>
          </cell>
          <cell r="N75">
            <v>584</v>
          </cell>
          <cell r="O75">
            <v>630</v>
          </cell>
          <cell r="P75">
            <v>622</v>
          </cell>
          <cell r="Q75">
            <v>605</v>
          </cell>
          <cell r="R75">
            <v>583</v>
          </cell>
          <cell r="S75">
            <v>585</v>
          </cell>
          <cell r="T75">
            <v>663</v>
          </cell>
          <cell r="U75">
            <v>671</v>
          </cell>
          <cell r="V75">
            <v>631</v>
          </cell>
          <cell r="W75">
            <v>602</v>
          </cell>
          <cell r="X75">
            <v>559</v>
          </cell>
          <cell r="Y75">
            <v>488</v>
          </cell>
        </row>
        <row r="76">
          <cell r="B76">
            <v>440</v>
          </cell>
          <cell r="C76">
            <v>403</v>
          </cell>
          <cell r="D76">
            <v>389</v>
          </cell>
          <cell r="E76">
            <v>375</v>
          </cell>
          <cell r="F76">
            <v>392</v>
          </cell>
          <cell r="G76">
            <v>423</v>
          </cell>
          <cell r="H76">
            <v>451</v>
          </cell>
          <cell r="I76">
            <v>519</v>
          </cell>
          <cell r="J76">
            <v>598</v>
          </cell>
          <cell r="K76">
            <v>594</v>
          </cell>
          <cell r="L76">
            <v>618</v>
          </cell>
          <cell r="M76">
            <v>613</v>
          </cell>
          <cell r="N76">
            <v>583</v>
          </cell>
          <cell r="O76">
            <v>649</v>
          </cell>
          <cell r="P76">
            <v>632</v>
          </cell>
          <cell r="Q76">
            <v>611</v>
          </cell>
          <cell r="R76">
            <v>597</v>
          </cell>
          <cell r="S76">
            <v>607</v>
          </cell>
          <cell r="T76">
            <v>671</v>
          </cell>
          <cell r="U76">
            <v>690</v>
          </cell>
          <cell r="V76">
            <v>651</v>
          </cell>
          <cell r="W76">
            <v>618</v>
          </cell>
          <cell r="X76">
            <v>563</v>
          </cell>
          <cell r="Y76">
            <v>501</v>
          </cell>
        </row>
        <row r="77">
          <cell r="B77">
            <v>438</v>
          </cell>
          <cell r="C77">
            <v>407</v>
          </cell>
          <cell r="D77">
            <v>384</v>
          </cell>
          <cell r="E77">
            <v>371</v>
          </cell>
          <cell r="F77">
            <v>373</v>
          </cell>
          <cell r="G77">
            <v>403</v>
          </cell>
          <cell r="H77">
            <v>444</v>
          </cell>
          <cell r="I77">
            <v>531</v>
          </cell>
          <cell r="J77">
            <v>567</v>
          </cell>
          <cell r="K77">
            <v>594</v>
          </cell>
          <cell r="L77">
            <v>594</v>
          </cell>
          <cell r="M77">
            <v>569</v>
          </cell>
          <cell r="N77">
            <v>584</v>
          </cell>
          <cell r="O77">
            <v>608</v>
          </cell>
          <cell r="P77">
            <v>602</v>
          </cell>
          <cell r="Q77">
            <v>570</v>
          </cell>
          <cell r="R77">
            <v>581</v>
          </cell>
          <cell r="S77">
            <v>603</v>
          </cell>
          <cell r="T77">
            <v>659</v>
          </cell>
          <cell r="U77">
            <v>690</v>
          </cell>
          <cell r="V77">
            <v>649</v>
          </cell>
          <cell r="W77">
            <v>607</v>
          </cell>
          <cell r="X77">
            <v>557</v>
          </cell>
          <cell r="Y77">
            <v>510</v>
          </cell>
        </row>
        <row r="78">
          <cell r="B78">
            <v>447</v>
          </cell>
          <cell r="C78">
            <v>410</v>
          </cell>
          <cell r="D78">
            <v>385</v>
          </cell>
          <cell r="E78">
            <v>375</v>
          </cell>
          <cell r="F78">
            <v>384</v>
          </cell>
          <cell r="G78">
            <v>423</v>
          </cell>
          <cell r="H78">
            <v>453</v>
          </cell>
          <cell r="I78">
            <v>530</v>
          </cell>
          <cell r="J78">
            <v>551</v>
          </cell>
          <cell r="K78">
            <v>583</v>
          </cell>
          <cell r="L78">
            <v>571</v>
          </cell>
          <cell r="M78">
            <v>586</v>
          </cell>
          <cell r="N78">
            <v>578</v>
          </cell>
          <cell r="O78">
            <v>620</v>
          </cell>
          <cell r="P78">
            <v>609</v>
          </cell>
          <cell r="Q78">
            <v>600</v>
          </cell>
          <cell r="R78">
            <v>586</v>
          </cell>
          <cell r="S78">
            <v>588</v>
          </cell>
          <cell r="T78">
            <v>668</v>
          </cell>
          <cell r="U78">
            <v>646</v>
          </cell>
          <cell r="V78">
            <v>621</v>
          </cell>
          <cell r="W78">
            <v>577</v>
          </cell>
          <cell r="X78">
            <v>541</v>
          </cell>
          <cell r="Y78">
            <v>503</v>
          </cell>
        </row>
        <row r="79">
          <cell r="B79">
            <v>432</v>
          </cell>
          <cell r="C79">
            <v>395</v>
          </cell>
          <cell r="D79">
            <v>379</v>
          </cell>
          <cell r="E79">
            <v>369</v>
          </cell>
          <cell r="F79">
            <v>375</v>
          </cell>
          <cell r="G79">
            <v>395</v>
          </cell>
          <cell r="H79">
            <v>403</v>
          </cell>
          <cell r="I79">
            <v>465</v>
          </cell>
          <cell r="J79">
            <v>549</v>
          </cell>
          <cell r="K79">
            <v>605</v>
          </cell>
          <cell r="L79">
            <v>615</v>
          </cell>
          <cell r="M79">
            <v>615</v>
          </cell>
          <cell r="N79">
            <v>604</v>
          </cell>
          <cell r="O79">
            <v>660</v>
          </cell>
          <cell r="P79">
            <v>650</v>
          </cell>
          <cell r="Q79">
            <v>625</v>
          </cell>
          <cell r="R79">
            <v>606</v>
          </cell>
          <cell r="S79">
            <v>626</v>
          </cell>
          <cell r="T79">
            <v>672</v>
          </cell>
          <cell r="U79">
            <v>668</v>
          </cell>
          <cell r="V79">
            <v>622</v>
          </cell>
          <cell r="W79">
            <v>610</v>
          </cell>
          <cell r="X79">
            <v>540</v>
          </cell>
          <cell r="Y79">
            <v>509</v>
          </cell>
        </row>
        <row r="80">
          <cell r="B80">
            <v>437</v>
          </cell>
          <cell r="C80">
            <v>402</v>
          </cell>
          <cell r="D80">
            <v>384</v>
          </cell>
          <cell r="E80">
            <v>369</v>
          </cell>
          <cell r="F80">
            <v>372</v>
          </cell>
          <cell r="G80">
            <v>384</v>
          </cell>
          <cell r="H80">
            <v>391</v>
          </cell>
          <cell r="I80">
            <v>449</v>
          </cell>
          <cell r="J80">
            <v>540</v>
          </cell>
          <cell r="K80">
            <v>603</v>
          </cell>
          <cell r="L80">
            <v>642</v>
          </cell>
          <cell r="M80">
            <v>665</v>
          </cell>
          <cell r="N80">
            <v>658</v>
          </cell>
          <cell r="O80">
            <v>654</v>
          </cell>
          <cell r="P80">
            <v>644</v>
          </cell>
          <cell r="Q80">
            <v>639</v>
          </cell>
          <cell r="R80">
            <v>644</v>
          </cell>
          <cell r="S80">
            <v>676</v>
          </cell>
          <cell r="T80">
            <v>719</v>
          </cell>
          <cell r="U80">
            <v>704</v>
          </cell>
          <cell r="V80">
            <v>689</v>
          </cell>
          <cell r="W80">
            <v>635</v>
          </cell>
          <cell r="X80">
            <v>568</v>
          </cell>
          <cell r="Y80">
            <v>485</v>
          </cell>
        </row>
        <row r="81">
          <cell r="B81">
            <v>422</v>
          </cell>
          <cell r="C81">
            <v>391</v>
          </cell>
          <cell r="D81">
            <v>385</v>
          </cell>
          <cell r="E81">
            <v>374</v>
          </cell>
          <cell r="F81">
            <v>393</v>
          </cell>
          <cell r="G81">
            <v>438</v>
          </cell>
          <cell r="H81">
            <v>482</v>
          </cell>
          <cell r="I81">
            <v>558</v>
          </cell>
          <cell r="J81">
            <v>624</v>
          </cell>
          <cell r="K81">
            <v>657</v>
          </cell>
          <cell r="L81">
            <v>638</v>
          </cell>
          <cell r="M81">
            <v>672</v>
          </cell>
          <cell r="N81">
            <v>652</v>
          </cell>
          <cell r="O81">
            <v>689</v>
          </cell>
          <cell r="P81">
            <v>682</v>
          </cell>
          <cell r="Q81">
            <v>650</v>
          </cell>
          <cell r="R81">
            <v>635</v>
          </cell>
          <cell r="S81">
            <v>649</v>
          </cell>
          <cell r="T81">
            <v>699</v>
          </cell>
          <cell r="U81">
            <v>701</v>
          </cell>
          <cell r="V81">
            <v>673</v>
          </cell>
          <cell r="W81">
            <v>635</v>
          </cell>
          <cell r="X81">
            <v>602</v>
          </cell>
          <cell r="Y81">
            <v>532</v>
          </cell>
        </row>
        <row r="82">
          <cell r="B82">
            <v>466</v>
          </cell>
          <cell r="C82">
            <v>418</v>
          </cell>
          <cell r="D82">
            <v>409</v>
          </cell>
          <cell r="E82">
            <v>402</v>
          </cell>
          <cell r="F82">
            <v>404</v>
          </cell>
          <cell r="G82">
            <v>443</v>
          </cell>
          <cell r="H82">
            <v>462</v>
          </cell>
          <cell r="I82">
            <v>556</v>
          </cell>
          <cell r="J82">
            <v>606</v>
          </cell>
          <cell r="K82">
            <v>627</v>
          </cell>
          <cell r="L82">
            <v>631</v>
          </cell>
          <cell r="M82">
            <v>625</v>
          </cell>
          <cell r="N82">
            <v>623</v>
          </cell>
          <cell r="O82">
            <v>650</v>
          </cell>
          <cell r="P82">
            <v>638</v>
          </cell>
          <cell r="Q82">
            <v>616</v>
          </cell>
          <cell r="R82">
            <v>588</v>
          </cell>
          <cell r="S82">
            <v>591</v>
          </cell>
          <cell r="T82">
            <v>672</v>
          </cell>
          <cell r="U82">
            <v>684</v>
          </cell>
          <cell r="V82">
            <v>660</v>
          </cell>
          <cell r="W82">
            <v>615</v>
          </cell>
          <cell r="X82">
            <v>583</v>
          </cell>
          <cell r="Y82">
            <v>513</v>
          </cell>
        </row>
        <row r="83">
          <cell r="B83">
            <v>451</v>
          </cell>
          <cell r="C83">
            <v>411</v>
          </cell>
          <cell r="D83">
            <v>394</v>
          </cell>
          <cell r="E83">
            <v>377</v>
          </cell>
          <cell r="F83">
            <v>389</v>
          </cell>
          <cell r="G83">
            <v>432</v>
          </cell>
          <cell r="H83">
            <v>505</v>
          </cell>
          <cell r="I83">
            <v>560</v>
          </cell>
          <cell r="J83">
            <v>622</v>
          </cell>
          <cell r="K83">
            <v>626</v>
          </cell>
          <cell r="L83">
            <v>616</v>
          </cell>
          <cell r="M83">
            <v>594</v>
          </cell>
          <cell r="N83">
            <v>596</v>
          </cell>
          <cell r="O83">
            <v>645</v>
          </cell>
          <cell r="P83">
            <v>634</v>
          </cell>
          <cell r="Q83">
            <v>614</v>
          </cell>
          <cell r="R83">
            <v>599</v>
          </cell>
          <cell r="S83">
            <v>598</v>
          </cell>
          <cell r="T83">
            <v>684</v>
          </cell>
          <cell r="U83">
            <v>721</v>
          </cell>
          <cell r="V83">
            <v>669</v>
          </cell>
          <cell r="W83">
            <v>617</v>
          </cell>
          <cell r="X83">
            <v>582</v>
          </cell>
          <cell r="Y83">
            <v>508</v>
          </cell>
        </row>
        <row r="84">
          <cell r="B84">
            <v>458</v>
          </cell>
          <cell r="C84">
            <v>420</v>
          </cell>
          <cell r="D84">
            <v>405</v>
          </cell>
          <cell r="E84">
            <v>384</v>
          </cell>
          <cell r="F84">
            <v>392</v>
          </cell>
          <cell r="G84">
            <v>432</v>
          </cell>
          <cell r="H84">
            <v>485</v>
          </cell>
          <cell r="I84">
            <v>535</v>
          </cell>
          <cell r="J84">
            <v>597</v>
          </cell>
          <cell r="K84">
            <v>619</v>
          </cell>
          <cell r="L84">
            <v>596</v>
          </cell>
          <cell r="M84">
            <v>582</v>
          </cell>
          <cell r="N84">
            <v>574</v>
          </cell>
          <cell r="O84">
            <v>629</v>
          </cell>
          <cell r="P84">
            <v>625</v>
          </cell>
          <cell r="Q84">
            <v>602</v>
          </cell>
          <cell r="R84">
            <v>584</v>
          </cell>
          <cell r="S84">
            <v>585</v>
          </cell>
          <cell r="T84">
            <v>677</v>
          </cell>
          <cell r="U84">
            <v>713</v>
          </cell>
          <cell r="V84">
            <v>665</v>
          </cell>
          <cell r="W84">
            <v>614</v>
          </cell>
          <cell r="X84">
            <v>581</v>
          </cell>
          <cell r="Y84">
            <v>513</v>
          </cell>
        </row>
        <row r="85">
          <cell r="B85">
            <v>469</v>
          </cell>
          <cell r="C85">
            <v>424</v>
          </cell>
          <cell r="D85">
            <v>398</v>
          </cell>
          <cell r="E85">
            <v>389</v>
          </cell>
          <cell r="F85">
            <v>390</v>
          </cell>
          <cell r="G85">
            <v>434</v>
          </cell>
          <cell r="H85">
            <v>477</v>
          </cell>
          <cell r="I85">
            <v>572</v>
          </cell>
          <cell r="J85">
            <v>576</v>
          </cell>
          <cell r="K85">
            <v>606</v>
          </cell>
          <cell r="L85">
            <v>576</v>
          </cell>
          <cell r="M85">
            <v>570</v>
          </cell>
          <cell r="N85">
            <v>556</v>
          </cell>
          <cell r="O85">
            <v>606</v>
          </cell>
          <cell r="P85">
            <v>595</v>
          </cell>
          <cell r="Q85">
            <v>572</v>
          </cell>
          <cell r="R85">
            <v>584</v>
          </cell>
          <cell r="S85">
            <v>549</v>
          </cell>
          <cell r="T85">
            <v>647</v>
          </cell>
          <cell r="U85">
            <v>697</v>
          </cell>
          <cell r="V85">
            <v>629</v>
          </cell>
          <cell r="W85">
            <v>573</v>
          </cell>
          <cell r="X85">
            <v>544</v>
          </cell>
          <cell r="Y85">
            <v>506</v>
          </cell>
        </row>
        <row r="86">
          <cell r="B86">
            <v>457</v>
          </cell>
          <cell r="C86">
            <v>422</v>
          </cell>
          <cell r="D86">
            <v>407</v>
          </cell>
          <cell r="E86">
            <v>399</v>
          </cell>
          <cell r="F86">
            <v>370</v>
          </cell>
          <cell r="G86">
            <v>406</v>
          </cell>
          <cell r="H86">
            <v>427</v>
          </cell>
          <cell r="I86">
            <v>491</v>
          </cell>
          <cell r="J86">
            <v>561</v>
          </cell>
          <cell r="K86">
            <v>588</v>
          </cell>
          <cell r="L86">
            <v>574</v>
          </cell>
          <cell r="M86">
            <v>549</v>
          </cell>
          <cell r="N86">
            <v>573</v>
          </cell>
          <cell r="O86">
            <v>597</v>
          </cell>
          <cell r="P86">
            <v>604</v>
          </cell>
          <cell r="Q86">
            <v>572</v>
          </cell>
          <cell r="R86">
            <v>543</v>
          </cell>
          <cell r="S86">
            <v>572</v>
          </cell>
          <cell r="T86">
            <v>639</v>
          </cell>
          <cell r="U86">
            <v>680</v>
          </cell>
          <cell r="V86">
            <v>618</v>
          </cell>
          <cell r="W86">
            <v>557</v>
          </cell>
          <cell r="X86">
            <v>534</v>
          </cell>
          <cell r="Y86">
            <v>485</v>
          </cell>
        </row>
        <row r="87">
          <cell r="B87">
            <v>433</v>
          </cell>
          <cell r="C87">
            <v>406</v>
          </cell>
          <cell r="D87">
            <v>0</v>
          </cell>
          <cell r="E87">
            <v>376</v>
          </cell>
          <cell r="F87">
            <v>376</v>
          </cell>
          <cell r="G87">
            <v>378</v>
          </cell>
          <cell r="H87">
            <v>379</v>
          </cell>
          <cell r="I87">
            <v>416</v>
          </cell>
          <cell r="J87">
            <v>513</v>
          </cell>
          <cell r="K87">
            <v>575</v>
          </cell>
          <cell r="L87">
            <v>602</v>
          </cell>
          <cell r="M87">
            <v>612</v>
          </cell>
          <cell r="N87">
            <v>588</v>
          </cell>
          <cell r="O87">
            <v>584</v>
          </cell>
          <cell r="P87">
            <v>554</v>
          </cell>
          <cell r="Q87">
            <v>563</v>
          </cell>
          <cell r="R87">
            <v>532</v>
          </cell>
          <cell r="S87">
            <v>552</v>
          </cell>
          <cell r="T87">
            <v>578</v>
          </cell>
          <cell r="U87">
            <v>683</v>
          </cell>
          <cell r="V87">
            <v>709</v>
          </cell>
          <cell r="W87">
            <v>653</v>
          </cell>
          <cell r="X87">
            <v>582</v>
          </cell>
          <cell r="Y87">
            <v>489</v>
          </cell>
        </row>
        <row r="88">
          <cell r="B88">
            <v>423</v>
          </cell>
          <cell r="C88">
            <v>385</v>
          </cell>
          <cell r="D88">
            <v>377</v>
          </cell>
          <cell r="E88">
            <v>342</v>
          </cell>
          <cell r="F88">
            <v>351</v>
          </cell>
          <cell r="G88">
            <v>396</v>
          </cell>
          <cell r="H88">
            <v>439</v>
          </cell>
          <cell r="I88">
            <v>529</v>
          </cell>
          <cell r="J88">
            <v>592</v>
          </cell>
          <cell r="K88">
            <v>601</v>
          </cell>
          <cell r="L88">
            <v>604</v>
          </cell>
          <cell r="M88">
            <v>612</v>
          </cell>
          <cell r="N88">
            <v>608</v>
          </cell>
          <cell r="O88">
            <v>606</v>
          </cell>
          <cell r="P88">
            <v>624</v>
          </cell>
          <cell r="Q88">
            <v>612</v>
          </cell>
          <cell r="R88">
            <v>610</v>
          </cell>
          <cell r="S88">
            <v>596</v>
          </cell>
          <cell r="T88">
            <v>592</v>
          </cell>
          <cell r="U88">
            <v>660</v>
          </cell>
          <cell r="V88">
            <v>659</v>
          </cell>
          <cell r="W88">
            <v>611</v>
          </cell>
          <cell r="X88">
            <v>558</v>
          </cell>
          <cell r="Y88">
            <v>515</v>
          </cell>
        </row>
        <row r="89">
          <cell r="B89">
            <v>439</v>
          </cell>
          <cell r="C89">
            <v>409</v>
          </cell>
          <cell r="D89">
            <v>397</v>
          </cell>
          <cell r="E89">
            <v>369</v>
          </cell>
          <cell r="F89">
            <v>356</v>
          </cell>
          <cell r="G89">
            <v>415</v>
          </cell>
          <cell r="H89">
            <v>461</v>
          </cell>
          <cell r="I89">
            <v>534</v>
          </cell>
          <cell r="J89">
            <v>577</v>
          </cell>
          <cell r="K89">
            <v>613</v>
          </cell>
          <cell r="L89">
            <v>597</v>
          </cell>
          <cell r="M89">
            <v>603</v>
          </cell>
          <cell r="N89">
            <v>604</v>
          </cell>
          <cell r="O89">
            <v>587</v>
          </cell>
          <cell r="P89">
            <v>634</v>
          </cell>
          <cell r="Q89">
            <v>614</v>
          </cell>
          <cell r="R89">
            <v>593</v>
          </cell>
          <cell r="S89">
            <v>577</v>
          </cell>
          <cell r="T89">
            <v>569</v>
          </cell>
          <cell r="U89">
            <v>651</v>
          </cell>
          <cell r="V89">
            <v>649</v>
          </cell>
          <cell r="W89">
            <v>622</v>
          </cell>
          <cell r="X89">
            <v>574</v>
          </cell>
          <cell r="Y89">
            <v>504</v>
          </cell>
        </row>
        <row r="90">
          <cell r="B90">
            <v>452</v>
          </cell>
          <cell r="C90">
            <v>399</v>
          </cell>
          <cell r="D90">
            <v>382</v>
          </cell>
          <cell r="E90">
            <v>374</v>
          </cell>
          <cell r="F90">
            <v>384</v>
          </cell>
          <cell r="G90">
            <v>427</v>
          </cell>
          <cell r="H90">
            <v>466</v>
          </cell>
          <cell r="I90">
            <v>544</v>
          </cell>
          <cell r="J90">
            <v>594</v>
          </cell>
          <cell r="K90">
            <v>611</v>
          </cell>
          <cell r="L90">
            <v>608</v>
          </cell>
          <cell r="M90">
            <v>590</v>
          </cell>
          <cell r="N90">
            <v>584</v>
          </cell>
          <cell r="O90">
            <v>580</v>
          </cell>
          <cell r="P90">
            <v>614</v>
          </cell>
          <cell r="Q90">
            <v>594</v>
          </cell>
          <cell r="R90">
            <v>600</v>
          </cell>
          <cell r="S90">
            <v>552</v>
          </cell>
          <cell r="T90">
            <v>560</v>
          </cell>
          <cell r="U90">
            <v>649</v>
          </cell>
          <cell r="V90">
            <v>673</v>
          </cell>
          <cell r="W90">
            <v>634</v>
          </cell>
          <cell r="X90">
            <v>561</v>
          </cell>
          <cell r="Y90">
            <v>511</v>
          </cell>
        </row>
        <row r="91">
          <cell r="B91">
            <v>438</v>
          </cell>
          <cell r="C91">
            <v>408</v>
          </cell>
          <cell r="D91">
            <v>370</v>
          </cell>
          <cell r="E91">
            <v>380</v>
          </cell>
          <cell r="F91">
            <v>365</v>
          </cell>
          <cell r="G91">
            <v>400</v>
          </cell>
          <cell r="H91">
            <v>480</v>
          </cell>
          <cell r="I91">
            <v>538</v>
          </cell>
          <cell r="J91">
            <v>597</v>
          </cell>
          <cell r="K91">
            <v>593</v>
          </cell>
          <cell r="L91">
            <v>588</v>
          </cell>
          <cell r="M91">
            <v>582</v>
          </cell>
          <cell r="N91">
            <v>570</v>
          </cell>
          <cell r="O91">
            <v>562</v>
          </cell>
          <cell r="P91">
            <v>593</v>
          </cell>
          <cell r="Q91">
            <v>595</v>
          </cell>
          <cell r="R91">
            <v>589</v>
          </cell>
          <cell r="S91">
            <v>553</v>
          </cell>
          <cell r="T91">
            <v>549</v>
          </cell>
          <cell r="U91">
            <v>644</v>
          </cell>
          <cell r="V91">
            <v>679</v>
          </cell>
          <cell r="W91">
            <v>642</v>
          </cell>
          <cell r="X91">
            <v>557</v>
          </cell>
          <cell r="Y91">
            <v>509</v>
          </cell>
        </row>
        <row r="92">
          <cell r="B92">
            <v>427</v>
          </cell>
          <cell r="C92">
            <v>400</v>
          </cell>
          <cell r="D92">
            <v>376</v>
          </cell>
          <cell r="E92">
            <v>375</v>
          </cell>
          <cell r="F92">
            <v>377</v>
          </cell>
          <cell r="G92">
            <v>403</v>
          </cell>
          <cell r="H92">
            <v>463</v>
          </cell>
          <cell r="I92">
            <v>539</v>
          </cell>
          <cell r="J92">
            <v>575</v>
          </cell>
          <cell r="K92">
            <v>593</v>
          </cell>
          <cell r="L92">
            <v>583</v>
          </cell>
          <cell r="M92">
            <v>565</v>
          </cell>
          <cell r="N92">
            <v>552</v>
          </cell>
          <cell r="O92">
            <v>554</v>
          </cell>
          <cell r="P92">
            <v>581</v>
          </cell>
          <cell r="Q92">
            <v>599</v>
          </cell>
          <cell r="R92">
            <v>568</v>
          </cell>
          <cell r="S92">
            <v>536</v>
          </cell>
          <cell r="T92">
            <v>534</v>
          </cell>
          <cell r="U92">
            <v>624</v>
          </cell>
          <cell r="V92">
            <v>649</v>
          </cell>
          <cell r="W92">
            <v>602</v>
          </cell>
          <cell r="X92">
            <v>529</v>
          </cell>
          <cell r="Y92">
            <v>505</v>
          </cell>
        </row>
        <row r="93">
          <cell r="B93">
            <v>407</v>
          </cell>
          <cell r="C93">
            <v>404</v>
          </cell>
          <cell r="D93">
            <v>370</v>
          </cell>
          <cell r="E93">
            <v>371</v>
          </cell>
          <cell r="F93">
            <v>356</v>
          </cell>
          <cell r="G93">
            <v>382</v>
          </cell>
          <cell r="H93">
            <v>413</v>
          </cell>
          <cell r="I93">
            <v>462</v>
          </cell>
          <cell r="J93">
            <v>518</v>
          </cell>
          <cell r="K93">
            <v>576</v>
          </cell>
          <cell r="L93">
            <v>562</v>
          </cell>
          <cell r="M93">
            <v>559</v>
          </cell>
          <cell r="N93">
            <v>551</v>
          </cell>
          <cell r="O93">
            <v>560</v>
          </cell>
          <cell r="P93">
            <v>581</v>
          </cell>
          <cell r="Q93">
            <v>584</v>
          </cell>
          <cell r="R93">
            <v>561</v>
          </cell>
          <cell r="S93">
            <v>514</v>
          </cell>
          <cell r="T93">
            <v>527</v>
          </cell>
          <cell r="U93">
            <v>623</v>
          </cell>
          <cell r="V93">
            <v>657</v>
          </cell>
          <cell r="W93">
            <v>604</v>
          </cell>
          <cell r="X93">
            <v>531</v>
          </cell>
          <cell r="Y93">
            <v>487</v>
          </cell>
        </row>
        <row r="94">
          <cell r="B94">
            <v>438</v>
          </cell>
          <cell r="C94">
            <v>384</v>
          </cell>
          <cell r="D94">
            <v>366</v>
          </cell>
          <cell r="E94">
            <v>349</v>
          </cell>
          <cell r="F94">
            <v>359</v>
          </cell>
          <cell r="G94">
            <v>353</v>
          </cell>
          <cell r="H94">
            <v>373</v>
          </cell>
          <cell r="I94">
            <v>428</v>
          </cell>
          <cell r="J94">
            <v>530</v>
          </cell>
          <cell r="K94">
            <v>594</v>
          </cell>
          <cell r="L94">
            <v>584</v>
          </cell>
          <cell r="M94">
            <v>580</v>
          </cell>
          <cell r="N94">
            <v>589</v>
          </cell>
          <cell r="O94">
            <v>569</v>
          </cell>
          <cell r="P94">
            <v>550</v>
          </cell>
          <cell r="Q94">
            <v>554</v>
          </cell>
          <cell r="R94">
            <v>545</v>
          </cell>
          <cell r="S94">
            <v>536</v>
          </cell>
          <cell r="T94">
            <v>556</v>
          </cell>
          <cell r="U94">
            <v>719</v>
          </cell>
          <cell r="V94">
            <v>703</v>
          </cell>
          <cell r="W94">
            <v>643</v>
          </cell>
          <cell r="X94">
            <v>550</v>
          </cell>
          <cell r="Y94">
            <v>460</v>
          </cell>
        </row>
        <row r="95">
          <cell r="B95">
            <v>399</v>
          </cell>
          <cell r="C95">
            <v>355</v>
          </cell>
          <cell r="D95">
            <v>353</v>
          </cell>
          <cell r="E95">
            <v>339</v>
          </cell>
          <cell r="F95">
            <v>345</v>
          </cell>
          <cell r="G95">
            <v>377</v>
          </cell>
          <cell r="H95">
            <v>423</v>
          </cell>
          <cell r="I95">
            <v>526</v>
          </cell>
          <cell r="J95">
            <v>569</v>
          </cell>
          <cell r="K95">
            <v>552</v>
          </cell>
          <cell r="L95">
            <v>563</v>
          </cell>
          <cell r="M95">
            <v>544</v>
          </cell>
          <cell r="N95">
            <v>577</v>
          </cell>
          <cell r="O95">
            <v>569</v>
          </cell>
          <cell r="P95">
            <v>585</v>
          </cell>
          <cell r="Q95">
            <v>592</v>
          </cell>
          <cell r="R95">
            <v>564</v>
          </cell>
          <cell r="S95">
            <v>534</v>
          </cell>
          <cell r="T95">
            <v>536</v>
          </cell>
          <cell r="U95">
            <v>627</v>
          </cell>
          <cell r="V95">
            <v>654</v>
          </cell>
          <cell r="W95">
            <v>610</v>
          </cell>
          <cell r="X95">
            <v>529</v>
          </cell>
          <cell r="Y95">
            <v>479</v>
          </cell>
        </row>
        <row r="96">
          <cell r="B96">
            <v>411</v>
          </cell>
          <cell r="C96">
            <v>381</v>
          </cell>
          <cell r="D96">
            <v>328</v>
          </cell>
          <cell r="E96">
            <v>361</v>
          </cell>
          <cell r="F96">
            <v>360</v>
          </cell>
          <cell r="G96">
            <v>393</v>
          </cell>
          <cell r="H96">
            <v>444</v>
          </cell>
          <cell r="I96">
            <v>534</v>
          </cell>
          <cell r="J96">
            <v>576</v>
          </cell>
          <cell r="K96">
            <v>595</v>
          </cell>
          <cell r="L96">
            <v>594</v>
          </cell>
          <cell r="M96">
            <v>600</v>
          </cell>
          <cell r="N96">
            <v>589</v>
          </cell>
          <cell r="O96">
            <v>597</v>
          </cell>
          <cell r="P96">
            <v>634</v>
          </cell>
          <cell r="Q96">
            <v>621</v>
          </cell>
          <cell r="R96">
            <v>612</v>
          </cell>
          <cell r="S96">
            <v>567</v>
          </cell>
          <cell r="T96">
            <v>567</v>
          </cell>
          <cell r="U96">
            <v>633</v>
          </cell>
          <cell r="V96">
            <v>657</v>
          </cell>
          <cell r="W96">
            <v>600</v>
          </cell>
          <cell r="X96">
            <v>542</v>
          </cell>
          <cell r="Y96">
            <v>505</v>
          </cell>
        </row>
        <row r="97">
          <cell r="B97">
            <v>435</v>
          </cell>
          <cell r="C97">
            <v>415</v>
          </cell>
          <cell r="D97">
            <v>357</v>
          </cell>
          <cell r="E97">
            <v>370</v>
          </cell>
          <cell r="F97">
            <v>365</v>
          </cell>
          <cell r="G97">
            <v>413</v>
          </cell>
          <cell r="H97">
            <v>464</v>
          </cell>
          <cell r="I97">
            <v>560</v>
          </cell>
          <cell r="J97">
            <v>580</v>
          </cell>
          <cell r="K97">
            <v>604</v>
          </cell>
          <cell r="L97">
            <v>600</v>
          </cell>
          <cell r="M97">
            <v>587</v>
          </cell>
          <cell r="N97">
            <v>567</v>
          </cell>
          <cell r="O97">
            <v>578</v>
          </cell>
          <cell r="P97">
            <v>620</v>
          </cell>
          <cell r="Q97">
            <v>608</v>
          </cell>
          <cell r="R97">
            <v>595</v>
          </cell>
          <cell r="S97">
            <v>555</v>
          </cell>
          <cell r="T97">
            <v>553</v>
          </cell>
          <cell r="U97">
            <v>648</v>
          </cell>
          <cell r="V97">
            <v>685</v>
          </cell>
          <cell r="W97">
            <v>632</v>
          </cell>
          <cell r="X97">
            <v>558</v>
          </cell>
          <cell r="Y97">
            <v>497</v>
          </cell>
        </row>
        <row r="98">
          <cell r="B98">
            <v>437</v>
          </cell>
          <cell r="C98">
            <v>411</v>
          </cell>
          <cell r="D98">
            <v>363</v>
          </cell>
          <cell r="E98">
            <v>355</v>
          </cell>
          <cell r="F98">
            <v>381</v>
          </cell>
          <cell r="G98">
            <v>423</v>
          </cell>
          <cell r="H98">
            <v>461</v>
          </cell>
          <cell r="I98">
            <v>555</v>
          </cell>
          <cell r="J98">
            <v>583</v>
          </cell>
          <cell r="K98">
            <v>589</v>
          </cell>
          <cell r="L98">
            <v>602</v>
          </cell>
          <cell r="M98">
            <v>560</v>
          </cell>
          <cell r="N98">
            <v>575</v>
          </cell>
          <cell r="O98">
            <v>569</v>
          </cell>
          <cell r="P98">
            <v>624</v>
          </cell>
          <cell r="Q98">
            <v>595</v>
          </cell>
          <cell r="R98">
            <v>603</v>
          </cell>
          <cell r="S98">
            <v>561</v>
          </cell>
          <cell r="T98">
            <v>542</v>
          </cell>
          <cell r="U98">
            <v>632</v>
          </cell>
          <cell r="V98">
            <v>686</v>
          </cell>
          <cell r="W98">
            <v>623</v>
          </cell>
          <cell r="X98">
            <v>558</v>
          </cell>
          <cell r="Y98">
            <v>504</v>
          </cell>
        </row>
        <row r="99">
          <cell r="B99">
            <v>451</v>
          </cell>
          <cell r="C99">
            <v>395</v>
          </cell>
          <cell r="D99">
            <v>383</v>
          </cell>
          <cell r="E99">
            <v>375</v>
          </cell>
          <cell r="F99">
            <v>366</v>
          </cell>
          <cell r="G99">
            <v>405</v>
          </cell>
          <cell r="H99">
            <v>474</v>
          </cell>
          <cell r="I99">
            <v>545</v>
          </cell>
          <cell r="J99">
            <v>548</v>
          </cell>
          <cell r="K99">
            <v>589</v>
          </cell>
          <cell r="L99">
            <v>567</v>
          </cell>
          <cell r="M99">
            <v>566</v>
          </cell>
          <cell r="N99">
            <v>563</v>
          </cell>
          <cell r="O99">
            <v>569</v>
          </cell>
          <cell r="P99">
            <v>610</v>
          </cell>
          <cell r="Q99">
            <v>589</v>
          </cell>
          <cell r="R99">
            <v>581</v>
          </cell>
          <cell r="S99">
            <v>550</v>
          </cell>
          <cell r="T99">
            <v>525</v>
          </cell>
          <cell r="U99">
            <v>595</v>
          </cell>
          <cell r="V99">
            <v>644</v>
          </cell>
          <cell r="W99">
            <v>602</v>
          </cell>
          <cell r="X99">
            <v>513</v>
          </cell>
          <cell r="Y99">
            <v>483</v>
          </cell>
        </row>
        <row r="100">
          <cell r="B100">
            <v>420</v>
          </cell>
          <cell r="C100">
            <v>383</v>
          </cell>
          <cell r="D100">
            <v>352</v>
          </cell>
          <cell r="E100">
            <v>350</v>
          </cell>
          <cell r="F100">
            <v>362</v>
          </cell>
          <cell r="G100">
            <v>384</v>
          </cell>
          <cell r="H100">
            <v>399</v>
          </cell>
          <cell r="I100">
            <v>477</v>
          </cell>
          <cell r="J100">
            <v>541</v>
          </cell>
          <cell r="K100">
            <v>565</v>
          </cell>
          <cell r="L100">
            <v>560</v>
          </cell>
          <cell r="M100">
            <v>551</v>
          </cell>
          <cell r="N100">
            <v>554</v>
          </cell>
          <cell r="O100">
            <v>569</v>
          </cell>
          <cell r="P100">
            <v>587</v>
          </cell>
          <cell r="Q100">
            <v>582</v>
          </cell>
          <cell r="R100">
            <v>550</v>
          </cell>
          <cell r="S100">
            <v>512</v>
          </cell>
          <cell r="T100">
            <v>530</v>
          </cell>
          <cell r="U100">
            <v>584</v>
          </cell>
          <cell r="V100">
            <v>639</v>
          </cell>
          <cell r="W100">
            <v>568</v>
          </cell>
          <cell r="X100">
            <v>512</v>
          </cell>
          <cell r="Y100">
            <v>459</v>
          </cell>
        </row>
        <row r="101">
          <cell r="B101">
            <v>418</v>
          </cell>
          <cell r="C101">
            <v>367</v>
          </cell>
          <cell r="D101">
            <v>359</v>
          </cell>
          <cell r="E101">
            <v>338</v>
          </cell>
          <cell r="F101">
            <v>359</v>
          </cell>
          <cell r="G101">
            <v>359</v>
          </cell>
          <cell r="H101">
            <v>384</v>
          </cell>
          <cell r="I101">
            <v>439</v>
          </cell>
          <cell r="J101">
            <v>530</v>
          </cell>
          <cell r="K101">
            <v>597</v>
          </cell>
          <cell r="L101">
            <v>596</v>
          </cell>
          <cell r="M101">
            <v>594</v>
          </cell>
          <cell r="N101">
            <v>568</v>
          </cell>
          <cell r="O101">
            <v>550</v>
          </cell>
          <cell r="P101">
            <v>547</v>
          </cell>
          <cell r="Q101">
            <v>536</v>
          </cell>
          <cell r="R101">
            <v>541</v>
          </cell>
          <cell r="S101">
            <v>528</v>
          </cell>
          <cell r="T101">
            <v>543</v>
          </cell>
          <cell r="U101">
            <v>623</v>
          </cell>
          <cell r="V101">
            <v>698</v>
          </cell>
          <cell r="W101">
            <v>623</v>
          </cell>
          <cell r="X101">
            <v>532</v>
          </cell>
          <cell r="Y101">
            <v>450</v>
          </cell>
        </row>
        <row r="102">
          <cell r="B102">
            <v>394</v>
          </cell>
          <cell r="C102">
            <v>354</v>
          </cell>
          <cell r="D102">
            <v>321</v>
          </cell>
          <cell r="E102">
            <v>334</v>
          </cell>
          <cell r="F102">
            <v>343</v>
          </cell>
          <cell r="G102">
            <v>387</v>
          </cell>
          <cell r="H102">
            <v>433</v>
          </cell>
          <cell r="I102">
            <v>524</v>
          </cell>
          <cell r="J102">
            <v>560</v>
          </cell>
          <cell r="K102">
            <v>588</v>
          </cell>
          <cell r="L102">
            <v>581</v>
          </cell>
          <cell r="M102">
            <v>551</v>
          </cell>
          <cell r="N102">
            <v>572</v>
          </cell>
          <cell r="O102">
            <v>589</v>
          </cell>
          <cell r="P102">
            <v>608</v>
          </cell>
          <cell r="Q102">
            <v>600</v>
          </cell>
          <cell r="R102">
            <v>585</v>
          </cell>
          <cell r="S102">
            <v>554</v>
          </cell>
          <cell r="T102">
            <v>519</v>
          </cell>
          <cell r="U102">
            <v>650</v>
          </cell>
          <cell r="V102">
            <v>661</v>
          </cell>
          <cell r="W102">
            <v>625</v>
          </cell>
          <cell r="X102">
            <v>527</v>
          </cell>
          <cell r="Y102">
            <v>494</v>
          </cell>
        </row>
        <row r="103">
          <cell r="B103">
            <v>420</v>
          </cell>
          <cell r="C103">
            <v>397</v>
          </cell>
          <cell r="D103">
            <v>375</v>
          </cell>
          <cell r="E103">
            <v>361</v>
          </cell>
          <cell r="F103">
            <v>364</v>
          </cell>
          <cell r="G103">
            <v>401</v>
          </cell>
          <cell r="H103">
            <v>441</v>
          </cell>
          <cell r="I103">
            <v>534</v>
          </cell>
          <cell r="J103">
            <v>571</v>
          </cell>
          <cell r="K103">
            <v>579</v>
          </cell>
          <cell r="L103">
            <v>563</v>
          </cell>
          <cell r="M103">
            <v>563</v>
          </cell>
          <cell r="N103">
            <v>551</v>
          </cell>
          <cell r="O103">
            <v>552</v>
          </cell>
          <cell r="P103">
            <v>598</v>
          </cell>
          <cell r="Q103">
            <v>584</v>
          </cell>
          <cell r="R103">
            <v>578</v>
          </cell>
          <cell r="S103">
            <v>548</v>
          </cell>
          <cell r="T103">
            <v>534</v>
          </cell>
          <cell r="U103">
            <v>615</v>
          </cell>
          <cell r="V103">
            <v>652</v>
          </cell>
          <cell r="W103">
            <v>613</v>
          </cell>
          <cell r="X103">
            <v>533</v>
          </cell>
          <cell r="Y103">
            <v>473</v>
          </cell>
        </row>
        <row r="104">
          <cell r="B104">
            <v>427</v>
          </cell>
          <cell r="C104">
            <v>393</v>
          </cell>
          <cell r="D104">
            <v>370</v>
          </cell>
          <cell r="E104">
            <v>371</v>
          </cell>
          <cell r="F104">
            <v>376</v>
          </cell>
          <cell r="G104">
            <v>412</v>
          </cell>
          <cell r="H104">
            <v>465</v>
          </cell>
          <cell r="I104">
            <v>543</v>
          </cell>
          <cell r="J104">
            <v>580</v>
          </cell>
          <cell r="K104">
            <v>618</v>
          </cell>
          <cell r="L104">
            <v>619</v>
          </cell>
          <cell r="M104">
            <v>625</v>
          </cell>
          <cell r="N104">
            <v>610</v>
          </cell>
          <cell r="O104">
            <v>628</v>
          </cell>
          <cell r="P104">
            <v>661</v>
          </cell>
          <cell r="Q104">
            <v>647</v>
          </cell>
          <cell r="R104">
            <v>642</v>
          </cell>
          <cell r="S104">
            <v>613</v>
          </cell>
          <cell r="T104">
            <v>598</v>
          </cell>
          <cell r="U104">
            <v>636</v>
          </cell>
          <cell r="V104">
            <v>667</v>
          </cell>
          <cell r="W104">
            <v>646</v>
          </cell>
          <cell r="X104">
            <v>558</v>
          </cell>
          <cell r="Y104">
            <v>506</v>
          </cell>
        </row>
        <row r="105">
          <cell r="B105">
            <v>443</v>
          </cell>
          <cell r="C105">
            <v>410</v>
          </cell>
          <cell r="D105">
            <v>389</v>
          </cell>
          <cell r="E105">
            <v>382</v>
          </cell>
          <cell r="F105">
            <v>388</v>
          </cell>
          <cell r="G105">
            <v>421</v>
          </cell>
          <cell r="H105">
            <v>477</v>
          </cell>
          <cell r="I105">
            <v>552</v>
          </cell>
          <cell r="J105">
            <v>599</v>
          </cell>
          <cell r="K105">
            <v>626</v>
          </cell>
          <cell r="L105">
            <v>627</v>
          </cell>
          <cell r="M105">
            <v>629</v>
          </cell>
          <cell r="N105">
            <v>606</v>
          </cell>
          <cell r="O105">
            <v>610</v>
          </cell>
          <cell r="P105">
            <v>645</v>
          </cell>
          <cell r="Q105">
            <v>653</v>
          </cell>
          <cell r="R105">
            <v>618</v>
          </cell>
          <cell r="S105">
            <v>603</v>
          </cell>
          <cell r="T105">
            <v>593</v>
          </cell>
          <cell r="U105">
            <v>660</v>
          </cell>
          <cell r="V105">
            <v>685</v>
          </cell>
          <cell r="W105">
            <v>640</v>
          </cell>
          <cell r="X105">
            <v>584</v>
          </cell>
          <cell r="Y105">
            <v>518</v>
          </cell>
        </row>
        <row r="106">
          <cell r="B106">
            <v>464</v>
          </cell>
          <cell r="C106">
            <v>424</v>
          </cell>
          <cell r="D106">
            <v>388</v>
          </cell>
          <cell r="E106">
            <v>386</v>
          </cell>
          <cell r="F106">
            <v>397</v>
          </cell>
          <cell r="G106">
            <v>423</v>
          </cell>
          <cell r="H106">
            <v>478</v>
          </cell>
          <cell r="I106">
            <v>547</v>
          </cell>
          <cell r="J106">
            <v>603</v>
          </cell>
          <cell r="K106">
            <v>623</v>
          </cell>
          <cell r="L106">
            <v>620</v>
          </cell>
          <cell r="M106">
            <v>607</v>
          </cell>
          <cell r="N106">
            <v>603</v>
          </cell>
          <cell r="O106">
            <v>596</v>
          </cell>
          <cell r="P106">
            <v>624</v>
          </cell>
          <cell r="Q106">
            <v>632</v>
          </cell>
          <cell r="R106">
            <v>622</v>
          </cell>
          <cell r="S106">
            <v>564</v>
          </cell>
          <cell r="T106">
            <v>575</v>
          </cell>
          <cell r="U106">
            <v>637</v>
          </cell>
          <cell r="V106">
            <v>662</v>
          </cell>
          <cell r="W106">
            <v>611</v>
          </cell>
          <cell r="X106">
            <v>566</v>
          </cell>
          <cell r="Y106">
            <v>512</v>
          </cell>
        </row>
        <row r="107">
          <cell r="B107">
            <v>467</v>
          </cell>
          <cell r="C107">
            <v>424</v>
          </cell>
          <cell r="D107">
            <v>404</v>
          </cell>
          <cell r="E107">
            <v>392</v>
          </cell>
          <cell r="F107">
            <v>377</v>
          </cell>
          <cell r="G107">
            <v>383</v>
          </cell>
          <cell r="H107">
            <v>420</v>
          </cell>
          <cell r="I107">
            <v>481</v>
          </cell>
          <cell r="J107">
            <v>542</v>
          </cell>
          <cell r="K107">
            <v>594</v>
          </cell>
          <cell r="L107">
            <v>609</v>
          </cell>
          <cell r="M107">
            <v>625</v>
          </cell>
          <cell r="N107">
            <v>607</v>
          </cell>
          <cell r="O107">
            <v>623</v>
          </cell>
          <cell r="P107">
            <v>651</v>
          </cell>
          <cell r="Q107">
            <v>634</v>
          </cell>
          <cell r="R107">
            <v>621</v>
          </cell>
          <cell r="S107">
            <v>595</v>
          </cell>
          <cell r="T107">
            <v>599</v>
          </cell>
          <cell r="U107">
            <v>630</v>
          </cell>
          <cell r="V107">
            <v>659</v>
          </cell>
          <cell r="W107">
            <v>624</v>
          </cell>
          <cell r="X107">
            <v>555</v>
          </cell>
          <cell r="Y107">
            <v>517</v>
          </cell>
        </row>
        <row r="108">
          <cell r="B108">
            <v>448</v>
          </cell>
          <cell r="C108">
            <v>419</v>
          </cell>
          <cell r="D108">
            <v>402</v>
          </cell>
          <cell r="E108">
            <v>380</v>
          </cell>
          <cell r="F108">
            <v>377</v>
          </cell>
          <cell r="G108">
            <v>387</v>
          </cell>
          <cell r="H108">
            <v>407</v>
          </cell>
          <cell r="I108">
            <v>453</v>
          </cell>
          <cell r="J108">
            <v>550</v>
          </cell>
          <cell r="K108">
            <v>603</v>
          </cell>
          <cell r="L108">
            <v>627</v>
          </cell>
          <cell r="M108">
            <v>640</v>
          </cell>
          <cell r="N108">
            <v>610</v>
          </cell>
          <cell r="O108">
            <v>616</v>
          </cell>
          <cell r="P108">
            <v>604</v>
          </cell>
          <cell r="Q108">
            <v>579</v>
          </cell>
          <cell r="R108">
            <v>597</v>
          </cell>
          <cell r="S108">
            <v>587</v>
          </cell>
          <cell r="T108">
            <v>597</v>
          </cell>
          <cell r="U108">
            <v>674</v>
          </cell>
          <cell r="V108">
            <v>687</v>
          </cell>
          <cell r="W108">
            <v>639</v>
          </cell>
          <cell r="X108">
            <v>573</v>
          </cell>
          <cell r="Y108">
            <v>474</v>
          </cell>
        </row>
        <row r="109">
          <cell r="B109">
            <v>405</v>
          </cell>
          <cell r="C109">
            <v>383</v>
          </cell>
          <cell r="D109">
            <v>360</v>
          </cell>
          <cell r="E109">
            <v>337</v>
          </cell>
          <cell r="F109">
            <v>349</v>
          </cell>
          <cell r="G109">
            <v>394</v>
          </cell>
          <cell r="H109">
            <v>446</v>
          </cell>
          <cell r="I109">
            <v>542</v>
          </cell>
          <cell r="J109">
            <v>585</v>
          </cell>
          <cell r="K109">
            <v>597</v>
          </cell>
          <cell r="L109">
            <v>594</v>
          </cell>
          <cell r="M109">
            <v>568</v>
          </cell>
          <cell r="N109">
            <v>583</v>
          </cell>
          <cell r="O109">
            <v>580</v>
          </cell>
          <cell r="P109">
            <v>604</v>
          </cell>
          <cell r="Q109">
            <v>612</v>
          </cell>
          <cell r="R109">
            <v>577</v>
          </cell>
          <cell r="S109">
            <v>546</v>
          </cell>
          <cell r="T109">
            <v>539</v>
          </cell>
          <cell r="U109">
            <v>597</v>
          </cell>
          <cell r="V109">
            <v>662</v>
          </cell>
          <cell r="W109">
            <v>631</v>
          </cell>
          <cell r="X109">
            <v>540</v>
          </cell>
          <cell r="Y109">
            <v>491</v>
          </cell>
        </row>
        <row r="110">
          <cell r="B110">
            <v>433</v>
          </cell>
          <cell r="C110">
            <v>388</v>
          </cell>
          <cell r="D110">
            <v>374</v>
          </cell>
          <cell r="E110">
            <v>367</v>
          </cell>
          <cell r="F110">
            <v>365</v>
          </cell>
          <cell r="G110">
            <v>402</v>
          </cell>
          <cell r="H110">
            <v>451</v>
          </cell>
          <cell r="I110">
            <v>533</v>
          </cell>
          <cell r="J110">
            <v>586</v>
          </cell>
          <cell r="K110">
            <v>581</v>
          </cell>
          <cell r="L110">
            <v>587</v>
          </cell>
          <cell r="M110">
            <v>566</v>
          </cell>
          <cell r="N110">
            <v>569</v>
          </cell>
          <cell r="O110">
            <v>564</v>
          </cell>
          <cell r="P110">
            <v>601</v>
          </cell>
          <cell r="Q110">
            <v>595</v>
          </cell>
          <cell r="R110">
            <v>584</v>
          </cell>
          <cell r="S110">
            <v>542</v>
          </cell>
          <cell r="T110">
            <v>540</v>
          </cell>
          <cell r="U110">
            <v>599</v>
          </cell>
          <cell r="V110">
            <v>643</v>
          </cell>
          <cell r="W110">
            <v>620</v>
          </cell>
          <cell r="X110">
            <v>531</v>
          </cell>
          <cell r="Y110">
            <v>493</v>
          </cell>
        </row>
        <row r="111">
          <cell r="B111">
            <v>429</v>
          </cell>
          <cell r="C111">
            <v>393</v>
          </cell>
          <cell r="D111">
            <v>380</v>
          </cell>
          <cell r="E111">
            <v>367</v>
          </cell>
          <cell r="F111">
            <v>373</v>
          </cell>
          <cell r="G111">
            <v>394</v>
          </cell>
          <cell r="H111">
            <v>467</v>
          </cell>
          <cell r="I111">
            <v>517</v>
          </cell>
          <cell r="J111">
            <v>591</v>
          </cell>
          <cell r="K111">
            <v>601</v>
          </cell>
          <cell r="L111">
            <v>581</v>
          </cell>
          <cell r="M111">
            <v>570</v>
          </cell>
          <cell r="N111">
            <v>581</v>
          </cell>
          <cell r="O111">
            <v>571</v>
          </cell>
          <cell r="P111">
            <v>639</v>
          </cell>
          <cell r="Q111">
            <v>590</v>
          </cell>
          <cell r="R111">
            <v>600</v>
          </cell>
          <cell r="S111">
            <v>579</v>
          </cell>
          <cell r="T111">
            <v>542</v>
          </cell>
          <cell r="U111">
            <v>602</v>
          </cell>
          <cell r="V111">
            <v>661</v>
          </cell>
          <cell r="W111">
            <v>640</v>
          </cell>
          <cell r="X111">
            <v>571</v>
          </cell>
          <cell r="Y111">
            <v>519</v>
          </cell>
        </row>
        <row r="112">
          <cell r="B112">
            <v>433</v>
          </cell>
          <cell r="C112">
            <v>410</v>
          </cell>
          <cell r="D112">
            <v>370</v>
          </cell>
          <cell r="E112">
            <v>359</v>
          </cell>
          <cell r="F112">
            <v>368</v>
          </cell>
          <cell r="G112">
            <v>395</v>
          </cell>
          <cell r="H112">
            <v>440</v>
          </cell>
          <cell r="I112">
            <v>543</v>
          </cell>
          <cell r="J112">
            <v>561</v>
          </cell>
          <cell r="K112">
            <v>601</v>
          </cell>
          <cell r="L112">
            <v>579</v>
          </cell>
          <cell r="M112">
            <v>578</v>
          </cell>
          <cell r="N112">
            <v>585</v>
          </cell>
          <cell r="O112">
            <v>578</v>
          </cell>
          <cell r="P112">
            <v>607</v>
          </cell>
          <cell r="Q112">
            <v>628</v>
          </cell>
          <cell r="R112">
            <v>586</v>
          </cell>
          <cell r="S112">
            <v>559</v>
          </cell>
          <cell r="T112">
            <v>537</v>
          </cell>
          <cell r="U112">
            <v>598</v>
          </cell>
          <cell r="V112">
            <v>665</v>
          </cell>
          <cell r="W112">
            <v>654</v>
          </cell>
          <cell r="X112">
            <v>570</v>
          </cell>
          <cell r="Y112">
            <v>507</v>
          </cell>
        </row>
        <row r="113">
          <cell r="B113">
            <v>430</v>
          </cell>
          <cell r="C113">
            <v>394</v>
          </cell>
          <cell r="D113">
            <v>346</v>
          </cell>
          <cell r="E113">
            <v>365</v>
          </cell>
          <cell r="F113">
            <v>359</v>
          </cell>
          <cell r="G113">
            <v>410</v>
          </cell>
          <cell r="H113">
            <v>443</v>
          </cell>
          <cell r="I113">
            <v>514</v>
          </cell>
          <cell r="J113">
            <v>573</v>
          </cell>
          <cell r="K113">
            <v>580</v>
          </cell>
          <cell r="L113">
            <v>583</v>
          </cell>
          <cell r="M113">
            <v>569</v>
          </cell>
          <cell r="N113">
            <v>583</v>
          </cell>
          <cell r="O113">
            <v>566</v>
          </cell>
          <cell r="P113">
            <v>589</v>
          </cell>
          <cell r="Q113">
            <v>591</v>
          </cell>
          <cell r="R113">
            <v>566</v>
          </cell>
          <cell r="S113">
            <v>549</v>
          </cell>
          <cell r="T113">
            <v>519</v>
          </cell>
          <cell r="U113">
            <v>566</v>
          </cell>
          <cell r="V113">
            <v>642</v>
          </cell>
          <cell r="W113">
            <v>615</v>
          </cell>
          <cell r="X113">
            <v>536</v>
          </cell>
          <cell r="Y113">
            <v>499</v>
          </cell>
        </row>
        <row r="114">
          <cell r="B114">
            <v>427</v>
          </cell>
          <cell r="C114">
            <v>397</v>
          </cell>
          <cell r="D114">
            <v>349</v>
          </cell>
          <cell r="E114">
            <v>343</v>
          </cell>
          <cell r="F114">
            <v>356</v>
          </cell>
          <cell r="G114">
            <v>372</v>
          </cell>
          <cell r="H114">
            <v>391</v>
          </cell>
          <cell r="I114">
            <v>468</v>
          </cell>
          <cell r="J114">
            <v>542</v>
          </cell>
          <cell r="K114">
            <v>580</v>
          </cell>
          <cell r="L114">
            <v>562</v>
          </cell>
          <cell r="M114">
            <v>574</v>
          </cell>
          <cell r="N114">
            <v>565</v>
          </cell>
          <cell r="O114">
            <v>566</v>
          </cell>
          <cell r="P114">
            <v>593</v>
          </cell>
          <cell r="Q114">
            <v>594</v>
          </cell>
          <cell r="R114">
            <v>564</v>
          </cell>
          <cell r="S114">
            <v>534</v>
          </cell>
          <cell r="T114">
            <v>535</v>
          </cell>
          <cell r="U114">
            <v>574</v>
          </cell>
          <cell r="V114">
            <v>633</v>
          </cell>
          <cell r="W114">
            <v>597</v>
          </cell>
          <cell r="X114">
            <v>525</v>
          </cell>
          <cell r="Y114">
            <v>491</v>
          </cell>
        </row>
        <row r="115">
          <cell r="B115">
            <v>413</v>
          </cell>
          <cell r="C115">
            <v>372</v>
          </cell>
          <cell r="D115">
            <v>346</v>
          </cell>
          <cell r="E115">
            <v>330</v>
          </cell>
          <cell r="F115">
            <v>328</v>
          </cell>
          <cell r="G115">
            <v>334</v>
          </cell>
          <cell r="H115">
            <v>335</v>
          </cell>
          <cell r="I115">
            <v>412</v>
          </cell>
          <cell r="J115">
            <v>496</v>
          </cell>
          <cell r="K115">
            <v>562</v>
          </cell>
          <cell r="L115">
            <v>574</v>
          </cell>
          <cell r="M115">
            <v>571</v>
          </cell>
          <cell r="N115">
            <v>560</v>
          </cell>
          <cell r="O115">
            <v>546</v>
          </cell>
          <cell r="P115">
            <v>526</v>
          </cell>
          <cell r="Q115">
            <v>522</v>
          </cell>
          <cell r="R115">
            <v>525</v>
          </cell>
          <cell r="S115">
            <v>522</v>
          </cell>
          <cell r="T115">
            <v>534</v>
          </cell>
          <cell r="U115">
            <v>582</v>
          </cell>
          <cell r="V115">
            <v>656</v>
          </cell>
          <cell r="W115">
            <v>614</v>
          </cell>
          <cell r="X115">
            <v>534</v>
          </cell>
          <cell r="Y115">
            <v>446</v>
          </cell>
        </row>
        <row r="116">
          <cell r="B116">
            <v>390</v>
          </cell>
          <cell r="C116">
            <v>366</v>
          </cell>
          <cell r="D116">
            <v>334</v>
          </cell>
          <cell r="E116">
            <v>328</v>
          </cell>
          <cell r="F116">
            <v>336</v>
          </cell>
          <cell r="G116">
            <v>364</v>
          </cell>
          <cell r="H116">
            <v>417</v>
          </cell>
          <cell r="I116">
            <v>507</v>
          </cell>
          <cell r="J116">
            <v>557</v>
          </cell>
          <cell r="K116">
            <v>566</v>
          </cell>
          <cell r="L116">
            <v>564</v>
          </cell>
          <cell r="M116">
            <v>554</v>
          </cell>
          <cell r="N116">
            <v>550</v>
          </cell>
          <cell r="O116">
            <v>554</v>
          </cell>
          <cell r="P116">
            <v>575</v>
          </cell>
          <cell r="Q116">
            <v>566</v>
          </cell>
          <cell r="R116">
            <v>555</v>
          </cell>
          <cell r="S116">
            <v>516</v>
          </cell>
          <cell r="T116">
            <v>501</v>
          </cell>
          <cell r="U116">
            <v>546</v>
          </cell>
          <cell r="V116">
            <v>619</v>
          </cell>
          <cell r="W116">
            <v>590</v>
          </cell>
          <cell r="X116">
            <v>506</v>
          </cell>
          <cell r="Y116">
            <v>457</v>
          </cell>
        </row>
        <row r="117">
          <cell r="B117">
            <v>405</v>
          </cell>
          <cell r="C117">
            <v>359</v>
          </cell>
          <cell r="D117">
            <v>343</v>
          </cell>
          <cell r="E117">
            <v>340</v>
          </cell>
          <cell r="F117">
            <v>340</v>
          </cell>
          <cell r="G117">
            <v>368</v>
          </cell>
          <cell r="H117">
            <v>423</v>
          </cell>
          <cell r="I117">
            <v>489</v>
          </cell>
          <cell r="J117">
            <v>541</v>
          </cell>
          <cell r="K117">
            <v>563</v>
          </cell>
          <cell r="L117">
            <v>549</v>
          </cell>
          <cell r="M117">
            <v>544</v>
          </cell>
          <cell r="N117">
            <v>552</v>
          </cell>
          <cell r="O117">
            <v>549</v>
          </cell>
          <cell r="P117">
            <v>588</v>
          </cell>
          <cell r="Q117">
            <v>615</v>
          </cell>
          <cell r="R117">
            <v>571</v>
          </cell>
          <cell r="S117">
            <v>546</v>
          </cell>
          <cell r="T117">
            <v>545</v>
          </cell>
          <cell r="U117">
            <v>587</v>
          </cell>
          <cell r="V117">
            <v>621</v>
          </cell>
          <cell r="W117">
            <v>592</v>
          </cell>
          <cell r="X117">
            <v>518</v>
          </cell>
          <cell r="Y117">
            <v>462</v>
          </cell>
        </row>
        <row r="118">
          <cell r="B118">
            <v>406</v>
          </cell>
          <cell r="C118">
            <v>375</v>
          </cell>
          <cell r="D118">
            <v>361</v>
          </cell>
          <cell r="E118">
            <v>347</v>
          </cell>
          <cell r="F118">
            <v>350</v>
          </cell>
          <cell r="G118">
            <v>379</v>
          </cell>
          <cell r="H118">
            <v>439</v>
          </cell>
          <cell r="I118">
            <v>513</v>
          </cell>
          <cell r="J118">
            <v>569</v>
          </cell>
          <cell r="K118">
            <v>596</v>
          </cell>
          <cell r="L118">
            <v>573</v>
          </cell>
          <cell r="M118">
            <v>586</v>
          </cell>
          <cell r="N118">
            <v>567</v>
          </cell>
          <cell r="O118">
            <v>583</v>
          </cell>
          <cell r="P118">
            <v>624</v>
          </cell>
          <cell r="Q118">
            <v>611</v>
          </cell>
          <cell r="R118">
            <v>615</v>
          </cell>
          <cell r="S118">
            <v>567</v>
          </cell>
          <cell r="T118">
            <v>564</v>
          </cell>
          <cell r="U118">
            <v>599</v>
          </cell>
          <cell r="V118">
            <v>647</v>
          </cell>
          <cell r="W118">
            <v>626</v>
          </cell>
          <cell r="X118">
            <v>545</v>
          </cell>
          <cell r="Y118">
            <v>483</v>
          </cell>
        </row>
        <row r="119">
          <cell r="B119">
            <v>414</v>
          </cell>
          <cell r="C119">
            <v>367</v>
          </cell>
          <cell r="D119">
            <v>351</v>
          </cell>
          <cell r="E119">
            <v>355</v>
          </cell>
          <cell r="F119">
            <v>360</v>
          </cell>
          <cell r="G119">
            <v>377</v>
          </cell>
          <cell r="H119">
            <v>439</v>
          </cell>
          <cell r="I119">
            <v>508</v>
          </cell>
          <cell r="J119">
            <v>564</v>
          </cell>
          <cell r="K119">
            <v>599</v>
          </cell>
          <cell r="L119">
            <v>602</v>
          </cell>
          <cell r="M119">
            <v>590</v>
          </cell>
          <cell r="N119">
            <v>611</v>
          </cell>
          <cell r="O119">
            <v>606</v>
          </cell>
          <cell r="P119">
            <v>632</v>
          </cell>
          <cell r="Q119">
            <v>638</v>
          </cell>
          <cell r="R119">
            <v>623</v>
          </cell>
          <cell r="S119">
            <v>586</v>
          </cell>
          <cell r="T119">
            <v>590</v>
          </cell>
          <cell r="U119">
            <v>627</v>
          </cell>
          <cell r="V119">
            <v>667</v>
          </cell>
          <cell r="W119">
            <v>635</v>
          </cell>
          <cell r="X119">
            <v>582</v>
          </cell>
          <cell r="Y119">
            <v>513</v>
          </cell>
        </row>
        <row r="120">
          <cell r="B120">
            <v>408</v>
          </cell>
          <cell r="C120">
            <v>379</v>
          </cell>
          <cell r="D120">
            <v>359</v>
          </cell>
          <cell r="E120">
            <v>352</v>
          </cell>
          <cell r="F120">
            <v>351</v>
          </cell>
          <cell r="G120">
            <v>386</v>
          </cell>
          <cell r="H120">
            <v>435</v>
          </cell>
          <cell r="I120">
            <v>518</v>
          </cell>
          <cell r="J120">
            <v>564</v>
          </cell>
          <cell r="K120">
            <v>602</v>
          </cell>
          <cell r="L120">
            <v>592</v>
          </cell>
          <cell r="M120">
            <v>594</v>
          </cell>
          <cell r="N120">
            <v>573</v>
          </cell>
          <cell r="O120">
            <v>573</v>
          </cell>
          <cell r="P120">
            <v>600</v>
          </cell>
          <cell r="Q120">
            <v>607</v>
          </cell>
          <cell r="R120">
            <v>590</v>
          </cell>
          <cell r="S120">
            <v>570</v>
          </cell>
          <cell r="T120">
            <v>552</v>
          </cell>
          <cell r="U120">
            <v>585</v>
          </cell>
          <cell r="V120">
            <v>626</v>
          </cell>
          <cell r="W120">
            <v>609</v>
          </cell>
          <cell r="X120">
            <v>540</v>
          </cell>
          <cell r="Y120">
            <v>506</v>
          </cell>
        </row>
        <row r="121">
          <cell r="B121">
            <v>444</v>
          </cell>
          <cell r="C121">
            <v>401</v>
          </cell>
          <cell r="D121">
            <v>366</v>
          </cell>
          <cell r="E121">
            <v>360</v>
          </cell>
          <cell r="F121">
            <v>370</v>
          </cell>
          <cell r="G121">
            <v>365</v>
          </cell>
          <cell r="H121">
            <v>380</v>
          </cell>
          <cell r="I121">
            <v>481</v>
          </cell>
          <cell r="J121">
            <v>512</v>
          </cell>
          <cell r="K121">
            <v>569</v>
          </cell>
          <cell r="L121">
            <v>567</v>
          </cell>
          <cell r="M121">
            <v>565</v>
          </cell>
          <cell r="N121">
            <v>562</v>
          </cell>
          <cell r="O121">
            <v>564</v>
          </cell>
          <cell r="P121">
            <v>591</v>
          </cell>
          <cell r="Q121">
            <v>578</v>
          </cell>
          <cell r="R121">
            <v>562</v>
          </cell>
          <cell r="S121">
            <v>533</v>
          </cell>
          <cell r="T121">
            <v>538</v>
          </cell>
          <cell r="U121">
            <v>585</v>
          </cell>
          <cell r="V121">
            <v>641</v>
          </cell>
          <cell r="W121">
            <v>580</v>
          </cell>
          <cell r="X121">
            <v>514</v>
          </cell>
          <cell r="Y121">
            <v>500</v>
          </cell>
        </row>
        <row r="122">
          <cell r="B122">
            <v>422</v>
          </cell>
          <cell r="C122">
            <v>381</v>
          </cell>
          <cell r="D122">
            <v>355</v>
          </cell>
          <cell r="E122">
            <v>336</v>
          </cell>
          <cell r="F122">
            <v>343</v>
          </cell>
          <cell r="G122">
            <v>331</v>
          </cell>
          <cell r="H122">
            <v>359</v>
          </cell>
          <cell r="I122">
            <v>417</v>
          </cell>
          <cell r="J122">
            <v>476</v>
          </cell>
          <cell r="K122">
            <v>512</v>
          </cell>
          <cell r="L122">
            <v>502</v>
          </cell>
          <cell r="M122">
            <v>507</v>
          </cell>
          <cell r="N122">
            <v>483</v>
          </cell>
          <cell r="O122">
            <v>468</v>
          </cell>
          <cell r="P122">
            <v>441</v>
          </cell>
          <cell r="Q122">
            <v>433</v>
          </cell>
          <cell r="R122">
            <v>424</v>
          </cell>
          <cell r="S122">
            <v>426</v>
          </cell>
          <cell r="T122">
            <v>436</v>
          </cell>
          <cell r="U122">
            <v>480</v>
          </cell>
          <cell r="V122">
            <v>544</v>
          </cell>
          <cell r="W122">
            <v>529</v>
          </cell>
          <cell r="X122">
            <v>490</v>
          </cell>
          <cell r="Y122">
            <v>419</v>
          </cell>
        </row>
        <row r="123">
          <cell r="B123">
            <v>364</v>
          </cell>
          <cell r="C123">
            <v>334</v>
          </cell>
          <cell r="D123">
            <v>320</v>
          </cell>
          <cell r="E123">
            <v>308</v>
          </cell>
          <cell r="F123">
            <v>304</v>
          </cell>
          <cell r="G123">
            <v>314</v>
          </cell>
          <cell r="H123">
            <v>326</v>
          </cell>
          <cell r="I123">
            <v>377</v>
          </cell>
          <cell r="J123">
            <v>427</v>
          </cell>
          <cell r="K123">
            <v>498</v>
          </cell>
          <cell r="L123">
            <v>516</v>
          </cell>
          <cell r="M123">
            <v>517</v>
          </cell>
          <cell r="N123">
            <v>514</v>
          </cell>
          <cell r="O123">
            <v>494</v>
          </cell>
          <cell r="P123">
            <v>526</v>
          </cell>
          <cell r="Q123">
            <v>529</v>
          </cell>
          <cell r="R123">
            <v>493</v>
          </cell>
          <cell r="S123">
            <v>458</v>
          </cell>
          <cell r="T123">
            <v>463</v>
          </cell>
          <cell r="U123">
            <v>493</v>
          </cell>
          <cell r="V123">
            <v>572</v>
          </cell>
          <cell r="W123">
            <v>565</v>
          </cell>
          <cell r="X123">
            <v>488</v>
          </cell>
          <cell r="Y123">
            <v>444</v>
          </cell>
        </row>
        <row r="124">
          <cell r="B124">
            <v>384</v>
          </cell>
          <cell r="C124">
            <v>329</v>
          </cell>
          <cell r="D124">
            <v>311</v>
          </cell>
          <cell r="E124">
            <v>318</v>
          </cell>
          <cell r="F124">
            <v>320</v>
          </cell>
          <cell r="G124">
            <v>328</v>
          </cell>
          <cell r="H124">
            <v>349</v>
          </cell>
          <cell r="I124">
            <v>424</v>
          </cell>
          <cell r="J124">
            <v>487</v>
          </cell>
          <cell r="K124">
            <v>542</v>
          </cell>
          <cell r="L124">
            <v>547</v>
          </cell>
          <cell r="M124">
            <v>552</v>
          </cell>
          <cell r="N124">
            <v>546</v>
          </cell>
          <cell r="O124">
            <v>559</v>
          </cell>
          <cell r="P124">
            <v>594</v>
          </cell>
          <cell r="Q124">
            <v>587</v>
          </cell>
          <cell r="R124">
            <v>564</v>
          </cell>
          <cell r="S124">
            <v>554</v>
          </cell>
          <cell r="T124">
            <v>560</v>
          </cell>
          <cell r="U124">
            <v>614</v>
          </cell>
          <cell r="V124">
            <v>653</v>
          </cell>
          <cell r="W124">
            <v>614</v>
          </cell>
          <cell r="X124">
            <v>531</v>
          </cell>
          <cell r="Y124">
            <v>478</v>
          </cell>
        </row>
        <row r="125">
          <cell r="B125">
            <v>391</v>
          </cell>
          <cell r="C125">
            <v>370</v>
          </cell>
          <cell r="D125">
            <v>353</v>
          </cell>
          <cell r="E125">
            <v>339</v>
          </cell>
          <cell r="F125">
            <v>352</v>
          </cell>
          <cell r="G125">
            <v>384</v>
          </cell>
          <cell r="H125">
            <v>433</v>
          </cell>
          <cell r="I125">
            <v>512</v>
          </cell>
          <cell r="J125">
            <v>571</v>
          </cell>
          <cell r="K125">
            <v>599</v>
          </cell>
          <cell r="L125">
            <v>589</v>
          </cell>
          <cell r="M125">
            <v>585</v>
          </cell>
          <cell r="N125">
            <v>576</v>
          </cell>
          <cell r="O125">
            <v>575</v>
          </cell>
          <cell r="P125">
            <v>624</v>
          </cell>
          <cell r="Q125">
            <v>607</v>
          </cell>
          <cell r="R125">
            <v>587</v>
          </cell>
          <cell r="S125">
            <v>582</v>
          </cell>
          <cell r="T125">
            <v>561</v>
          </cell>
          <cell r="U125">
            <v>604</v>
          </cell>
          <cell r="V125">
            <v>653</v>
          </cell>
          <cell r="W125">
            <v>613</v>
          </cell>
          <cell r="X125">
            <v>531</v>
          </cell>
          <cell r="Y125">
            <v>500</v>
          </cell>
        </row>
        <row r="126">
          <cell r="B126">
            <v>431</v>
          </cell>
          <cell r="C126">
            <v>377</v>
          </cell>
          <cell r="D126">
            <v>376</v>
          </cell>
          <cell r="E126">
            <v>362</v>
          </cell>
          <cell r="F126">
            <v>357</v>
          </cell>
          <cell r="G126">
            <v>378</v>
          </cell>
          <cell r="H126">
            <v>440</v>
          </cell>
          <cell r="I126">
            <v>523</v>
          </cell>
          <cell r="J126">
            <v>580</v>
          </cell>
          <cell r="K126">
            <v>586</v>
          </cell>
          <cell r="L126">
            <v>588</v>
          </cell>
          <cell r="M126">
            <v>548</v>
          </cell>
          <cell r="N126">
            <v>551</v>
          </cell>
          <cell r="O126">
            <v>578</v>
          </cell>
          <cell r="P126">
            <v>591</v>
          </cell>
          <cell r="Q126">
            <v>591</v>
          </cell>
          <cell r="R126">
            <v>579</v>
          </cell>
          <cell r="S126">
            <v>552</v>
          </cell>
          <cell r="T126">
            <v>538</v>
          </cell>
          <cell r="U126">
            <v>573</v>
          </cell>
          <cell r="V126">
            <v>643</v>
          </cell>
          <cell r="W126">
            <v>639</v>
          </cell>
          <cell r="X126">
            <v>556</v>
          </cell>
          <cell r="Y126">
            <v>494</v>
          </cell>
        </row>
        <row r="127">
          <cell r="B127">
            <v>440</v>
          </cell>
          <cell r="C127">
            <v>405</v>
          </cell>
          <cell r="D127">
            <v>372</v>
          </cell>
          <cell r="E127">
            <v>372</v>
          </cell>
          <cell r="F127">
            <v>374</v>
          </cell>
          <cell r="G127">
            <v>389</v>
          </cell>
          <cell r="H127">
            <v>445</v>
          </cell>
          <cell r="I127">
            <v>539</v>
          </cell>
          <cell r="J127">
            <v>574</v>
          </cell>
          <cell r="K127">
            <v>601</v>
          </cell>
          <cell r="L127">
            <v>576</v>
          </cell>
          <cell r="M127">
            <v>555</v>
          </cell>
          <cell r="N127">
            <v>560</v>
          </cell>
          <cell r="O127">
            <v>552</v>
          </cell>
          <cell r="P127">
            <v>595</v>
          </cell>
          <cell r="Q127">
            <v>586</v>
          </cell>
          <cell r="R127">
            <v>564</v>
          </cell>
          <cell r="S127">
            <v>536</v>
          </cell>
          <cell r="T127">
            <v>516</v>
          </cell>
          <cell r="U127">
            <v>539</v>
          </cell>
          <cell r="V127">
            <v>628</v>
          </cell>
          <cell r="W127">
            <v>615</v>
          </cell>
          <cell r="X127">
            <v>544</v>
          </cell>
          <cell r="Y127">
            <v>504</v>
          </cell>
        </row>
        <row r="128">
          <cell r="B128">
            <v>435</v>
          </cell>
          <cell r="C128">
            <v>392</v>
          </cell>
          <cell r="D128">
            <v>375</v>
          </cell>
          <cell r="E128">
            <v>359</v>
          </cell>
          <cell r="F128">
            <v>379</v>
          </cell>
          <cell r="G128">
            <v>374</v>
          </cell>
          <cell r="H128">
            <v>406</v>
          </cell>
          <cell r="I128">
            <v>472</v>
          </cell>
          <cell r="J128">
            <v>530</v>
          </cell>
          <cell r="K128">
            <v>584</v>
          </cell>
          <cell r="L128">
            <v>574</v>
          </cell>
          <cell r="M128">
            <v>564</v>
          </cell>
          <cell r="N128">
            <v>546</v>
          </cell>
          <cell r="O128">
            <v>556</v>
          </cell>
          <cell r="P128">
            <v>576</v>
          </cell>
          <cell r="Q128">
            <v>578</v>
          </cell>
          <cell r="R128">
            <v>550</v>
          </cell>
          <cell r="S128">
            <v>514</v>
          </cell>
          <cell r="T128">
            <v>511</v>
          </cell>
          <cell r="U128">
            <v>518</v>
          </cell>
          <cell r="V128">
            <v>609</v>
          </cell>
          <cell r="W128">
            <v>601</v>
          </cell>
          <cell r="X128">
            <v>531</v>
          </cell>
          <cell r="Y128">
            <v>467</v>
          </cell>
        </row>
        <row r="129">
          <cell r="B129">
            <v>418</v>
          </cell>
          <cell r="C129">
            <v>370</v>
          </cell>
          <cell r="D129">
            <v>347</v>
          </cell>
          <cell r="E129">
            <v>346</v>
          </cell>
          <cell r="F129">
            <v>346</v>
          </cell>
          <cell r="G129">
            <v>352</v>
          </cell>
          <cell r="H129">
            <v>354</v>
          </cell>
          <cell r="I129">
            <v>426</v>
          </cell>
          <cell r="J129">
            <v>513</v>
          </cell>
          <cell r="K129">
            <v>577</v>
          </cell>
          <cell r="L129">
            <v>582</v>
          </cell>
          <cell r="M129">
            <v>581</v>
          </cell>
          <cell r="N129">
            <v>591</v>
          </cell>
          <cell r="O129">
            <v>585</v>
          </cell>
          <cell r="P129">
            <v>577</v>
          </cell>
          <cell r="Q129">
            <v>575</v>
          </cell>
          <cell r="R129">
            <v>586</v>
          </cell>
          <cell r="S129">
            <v>598</v>
          </cell>
          <cell r="T129">
            <v>609</v>
          </cell>
          <cell r="U129">
            <v>640</v>
          </cell>
          <cell r="V129">
            <v>658</v>
          </cell>
          <cell r="W129">
            <v>618</v>
          </cell>
          <cell r="X129">
            <v>546</v>
          </cell>
          <cell r="Y129">
            <v>450</v>
          </cell>
        </row>
        <row r="130">
          <cell r="B130">
            <v>390</v>
          </cell>
          <cell r="C130">
            <v>381</v>
          </cell>
          <cell r="D130">
            <v>350</v>
          </cell>
          <cell r="E130">
            <v>356</v>
          </cell>
          <cell r="F130">
            <v>357</v>
          </cell>
          <cell r="G130">
            <v>385</v>
          </cell>
          <cell r="H130">
            <v>439</v>
          </cell>
          <cell r="I130">
            <v>531</v>
          </cell>
          <cell r="J130">
            <v>582</v>
          </cell>
          <cell r="K130">
            <v>607</v>
          </cell>
          <cell r="L130">
            <v>619</v>
          </cell>
          <cell r="M130">
            <v>606</v>
          </cell>
          <cell r="N130">
            <v>614</v>
          </cell>
          <cell r="O130">
            <v>609</v>
          </cell>
          <cell r="P130">
            <v>654</v>
          </cell>
          <cell r="Q130">
            <v>636</v>
          </cell>
          <cell r="R130">
            <v>615</v>
          </cell>
          <cell r="S130">
            <v>588</v>
          </cell>
          <cell r="T130">
            <v>571</v>
          </cell>
          <cell r="U130">
            <v>601</v>
          </cell>
          <cell r="V130">
            <v>626</v>
          </cell>
          <cell r="W130">
            <v>607</v>
          </cell>
          <cell r="X130">
            <v>553</v>
          </cell>
          <cell r="Y130">
            <v>491</v>
          </cell>
        </row>
        <row r="131">
          <cell r="B131">
            <v>420</v>
          </cell>
          <cell r="C131">
            <v>392</v>
          </cell>
          <cell r="D131">
            <v>370</v>
          </cell>
          <cell r="E131">
            <v>363</v>
          </cell>
          <cell r="F131">
            <v>380</v>
          </cell>
          <cell r="G131">
            <v>378</v>
          </cell>
          <cell r="H131">
            <v>442</v>
          </cell>
          <cell r="I131">
            <v>540</v>
          </cell>
          <cell r="J131">
            <v>580</v>
          </cell>
          <cell r="K131">
            <v>588</v>
          </cell>
          <cell r="L131">
            <v>568</v>
          </cell>
          <cell r="M131">
            <v>574</v>
          </cell>
          <cell r="N131">
            <v>563</v>
          </cell>
          <cell r="O131">
            <v>562</v>
          </cell>
          <cell r="P131">
            <v>583</v>
          </cell>
          <cell r="Q131">
            <v>593</v>
          </cell>
          <cell r="R131">
            <v>586</v>
          </cell>
          <cell r="S131">
            <v>535</v>
          </cell>
          <cell r="T131">
            <v>520</v>
          </cell>
          <cell r="U131">
            <v>556</v>
          </cell>
          <cell r="V131">
            <v>620</v>
          </cell>
          <cell r="W131">
            <v>625</v>
          </cell>
          <cell r="X131">
            <v>529</v>
          </cell>
          <cell r="Y131">
            <v>498</v>
          </cell>
        </row>
        <row r="132">
          <cell r="B132">
            <v>417</v>
          </cell>
          <cell r="C132">
            <v>375</v>
          </cell>
          <cell r="D132">
            <v>361</v>
          </cell>
          <cell r="E132">
            <v>351</v>
          </cell>
          <cell r="F132">
            <v>356</v>
          </cell>
          <cell r="G132">
            <v>369</v>
          </cell>
          <cell r="H132">
            <v>439</v>
          </cell>
          <cell r="I132">
            <v>506</v>
          </cell>
          <cell r="J132">
            <v>561</v>
          </cell>
          <cell r="K132">
            <v>565</v>
          </cell>
          <cell r="L132">
            <v>553</v>
          </cell>
          <cell r="M132">
            <v>553</v>
          </cell>
          <cell r="N132">
            <v>541</v>
          </cell>
          <cell r="O132">
            <v>554</v>
          </cell>
          <cell r="P132">
            <v>590</v>
          </cell>
          <cell r="Q132">
            <v>597</v>
          </cell>
          <cell r="R132">
            <v>570</v>
          </cell>
          <cell r="S132">
            <v>550</v>
          </cell>
          <cell r="T132">
            <v>522</v>
          </cell>
          <cell r="U132">
            <v>546</v>
          </cell>
          <cell r="V132">
            <v>614</v>
          </cell>
          <cell r="W132">
            <v>604</v>
          </cell>
          <cell r="X132">
            <v>541</v>
          </cell>
          <cell r="Y132">
            <v>494</v>
          </cell>
        </row>
        <row r="133">
          <cell r="B133">
            <v>416</v>
          </cell>
          <cell r="C133">
            <v>375</v>
          </cell>
          <cell r="D133">
            <v>365</v>
          </cell>
          <cell r="E133">
            <v>350</v>
          </cell>
          <cell r="F133">
            <v>363</v>
          </cell>
          <cell r="G133">
            <v>364</v>
          </cell>
          <cell r="H133">
            <v>431</v>
          </cell>
          <cell r="I133">
            <v>515</v>
          </cell>
          <cell r="J133">
            <v>572</v>
          </cell>
          <cell r="K133">
            <v>560</v>
          </cell>
          <cell r="L133">
            <v>557</v>
          </cell>
          <cell r="M133">
            <v>562</v>
          </cell>
          <cell r="N133">
            <v>558</v>
          </cell>
          <cell r="O133">
            <v>563</v>
          </cell>
          <cell r="P133">
            <v>602</v>
          </cell>
          <cell r="Q133">
            <v>615</v>
          </cell>
          <cell r="R133">
            <v>587</v>
          </cell>
          <cell r="S133">
            <v>540</v>
          </cell>
          <cell r="T133">
            <v>537</v>
          </cell>
          <cell r="U133">
            <v>543</v>
          </cell>
          <cell r="V133">
            <v>627</v>
          </cell>
          <cell r="W133">
            <v>644</v>
          </cell>
          <cell r="X133">
            <v>557</v>
          </cell>
          <cell r="Y133">
            <v>494</v>
          </cell>
        </row>
        <row r="134">
          <cell r="B134">
            <v>421</v>
          </cell>
          <cell r="C134">
            <v>376</v>
          </cell>
          <cell r="D134">
            <v>356</v>
          </cell>
          <cell r="E134">
            <v>355</v>
          </cell>
          <cell r="F134">
            <v>366</v>
          </cell>
          <cell r="G134">
            <v>378</v>
          </cell>
          <cell r="H134">
            <v>430</v>
          </cell>
          <cell r="I134">
            <v>522</v>
          </cell>
          <cell r="J134">
            <v>556</v>
          </cell>
          <cell r="K134">
            <v>587</v>
          </cell>
          <cell r="L134">
            <v>572</v>
          </cell>
          <cell r="M134">
            <v>576</v>
          </cell>
          <cell r="N134">
            <v>559</v>
          </cell>
          <cell r="O134">
            <v>569</v>
          </cell>
          <cell r="P134">
            <v>594</v>
          </cell>
          <cell r="Q134">
            <v>597</v>
          </cell>
          <cell r="R134">
            <v>568</v>
          </cell>
          <cell r="S134">
            <v>540</v>
          </cell>
          <cell r="T134">
            <v>530</v>
          </cell>
          <cell r="U134">
            <v>541</v>
          </cell>
          <cell r="V134">
            <v>621</v>
          </cell>
          <cell r="W134">
            <v>613</v>
          </cell>
          <cell r="X134">
            <v>542</v>
          </cell>
          <cell r="Y134">
            <v>508</v>
          </cell>
        </row>
        <row r="135">
          <cell r="B135">
            <v>427</v>
          </cell>
          <cell r="C135">
            <v>388</v>
          </cell>
          <cell r="D135">
            <v>367</v>
          </cell>
          <cell r="E135">
            <v>371</v>
          </cell>
          <cell r="F135">
            <v>380</v>
          </cell>
          <cell r="G135">
            <v>361</v>
          </cell>
          <cell r="H135">
            <v>384</v>
          </cell>
          <cell r="I135">
            <v>471</v>
          </cell>
          <cell r="J135">
            <v>533</v>
          </cell>
          <cell r="K135">
            <v>577</v>
          </cell>
          <cell r="L135">
            <v>583</v>
          </cell>
          <cell r="M135">
            <v>573</v>
          </cell>
          <cell r="N135">
            <v>563</v>
          </cell>
          <cell r="O135">
            <v>568</v>
          </cell>
          <cell r="P135">
            <v>598</v>
          </cell>
          <cell r="Q135">
            <v>603</v>
          </cell>
          <cell r="R135">
            <v>571</v>
          </cell>
          <cell r="S135">
            <v>512</v>
          </cell>
          <cell r="T135">
            <v>519</v>
          </cell>
          <cell r="U135">
            <v>538</v>
          </cell>
          <cell r="V135">
            <v>595</v>
          </cell>
          <cell r="W135">
            <v>600</v>
          </cell>
          <cell r="X135">
            <v>523</v>
          </cell>
          <cell r="Y135">
            <v>481</v>
          </cell>
        </row>
        <row r="136">
          <cell r="B136">
            <v>431</v>
          </cell>
          <cell r="C136">
            <v>394</v>
          </cell>
          <cell r="D136">
            <v>354</v>
          </cell>
          <cell r="E136">
            <v>339</v>
          </cell>
          <cell r="F136">
            <v>345</v>
          </cell>
          <cell r="G136">
            <v>342</v>
          </cell>
          <cell r="H136">
            <v>353</v>
          </cell>
          <cell r="I136">
            <v>422</v>
          </cell>
          <cell r="J136">
            <v>504</v>
          </cell>
          <cell r="K136">
            <v>567</v>
          </cell>
          <cell r="L136">
            <v>572</v>
          </cell>
          <cell r="M136">
            <v>561</v>
          </cell>
          <cell r="N136">
            <v>570</v>
          </cell>
          <cell r="O136">
            <v>558</v>
          </cell>
          <cell r="P136">
            <v>547</v>
          </cell>
          <cell r="Q136">
            <v>536</v>
          </cell>
          <cell r="R136">
            <v>532</v>
          </cell>
          <cell r="S136">
            <v>538</v>
          </cell>
          <cell r="T136">
            <v>562</v>
          </cell>
          <cell r="U136">
            <v>608</v>
          </cell>
          <cell r="V136">
            <v>636</v>
          </cell>
          <cell r="W136">
            <v>605</v>
          </cell>
          <cell r="X136">
            <v>527</v>
          </cell>
          <cell r="Y136">
            <v>449</v>
          </cell>
        </row>
        <row r="137">
          <cell r="B137">
            <v>386</v>
          </cell>
          <cell r="C137">
            <v>345</v>
          </cell>
          <cell r="D137">
            <v>337</v>
          </cell>
          <cell r="E137">
            <v>332</v>
          </cell>
          <cell r="F137">
            <v>338</v>
          </cell>
          <cell r="G137">
            <v>351</v>
          </cell>
          <cell r="H137">
            <v>406</v>
          </cell>
          <cell r="I137">
            <v>492</v>
          </cell>
          <cell r="J137">
            <v>547</v>
          </cell>
          <cell r="K137">
            <v>592</v>
          </cell>
          <cell r="L137">
            <v>579</v>
          </cell>
          <cell r="M137">
            <v>595</v>
          </cell>
          <cell r="N137">
            <v>599</v>
          </cell>
          <cell r="O137">
            <v>599</v>
          </cell>
          <cell r="P137">
            <v>619</v>
          </cell>
          <cell r="Q137">
            <v>632</v>
          </cell>
          <cell r="R137">
            <v>601</v>
          </cell>
          <cell r="S137">
            <v>583</v>
          </cell>
          <cell r="T137">
            <v>586</v>
          </cell>
          <cell r="U137">
            <v>603</v>
          </cell>
          <cell r="V137">
            <v>642</v>
          </cell>
          <cell r="W137">
            <v>592</v>
          </cell>
          <cell r="X137">
            <v>535</v>
          </cell>
          <cell r="Y137">
            <v>482</v>
          </cell>
        </row>
        <row r="138">
          <cell r="B138">
            <v>416</v>
          </cell>
          <cell r="C138">
            <v>379</v>
          </cell>
          <cell r="D138">
            <v>363</v>
          </cell>
          <cell r="E138">
            <v>367</v>
          </cell>
          <cell r="F138">
            <v>363</v>
          </cell>
          <cell r="G138">
            <v>381</v>
          </cell>
          <cell r="H138">
            <v>428</v>
          </cell>
          <cell r="I138">
            <v>523</v>
          </cell>
          <cell r="J138">
            <v>587</v>
          </cell>
          <cell r="K138">
            <v>610</v>
          </cell>
          <cell r="L138">
            <v>607</v>
          </cell>
          <cell r="M138">
            <v>609</v>
          </cell>
          <cell r="N138">
            <v>596</v>
          </cell>
          <cell r="O138">
            <v>600</v>
          </cell>
          <cell r="P138">
            <v>623</v>
          </cell>
          <cell r="Q138">
            <v>633</v>
          </cell>
          <cell r="R138">
            <v>613</v>
          </cell>
          <cell r="S138">
            <v>585</v>
          </cell>
          <cell r="T138">
            <v>573</v>
          </cell>
          <cell r="U138">
            <v>585</v>
          </cell>
          <cell r="V138">
            <v>628</v>
          </cell>
          <cell r="W138">
            <v>606</v>
          </cell>
          <cell r="X138">
            <v>553</v>
          </cell>
          <cell r="Y138">
            <v>487</v>
          </cell>
        </row>
        <row r="139">
          <cell r="B139">
            <v>431</v>
          </cell>
          <cell r="C139">
            <v>394</v>
          </cell>
          <cell r="D139">
            <v>374</v>
          </cell>
          <cell r="E139">
            <v>361</v>
          </cell>
          <cell r="F139">
            <v>372</v>
          </cell>
          <cell r="G139">
            <v>376</v>
          </cell>
          <cell r="H139">
            <v>442</v>
          </cell>
          <cell r="I139">
            <v>527</v>
          </cell>
          <cell r="J139">
            <v>574</v>
          </cell>
          <cell r="K139">
            <v>582</v>
          </cell>
          <cell r="L139">
            <v>586</v>
          </cell>
          <cell r="M139">
            <v>577</v>
          </cell>
          <cell r="N139">
            <v>567</v>
          </cell>
          <cell r="O139">
            <v>579</v>
          </cell>
          <cell r="P139">
            <v>598</v>
          </cell>
          <cell r="Q139">
            <v>601</v>
          </cell>
          <cell r="R139">
            <v>591</v>
          </cell>
          <cell r="S139">
            <v>564</v>
          </cell>
          <cell r="T139">
            <v>535</v>
          </cell>
          <cell r="U139">
            <v>553</v>
          </cell>
          <cell r="V139">
            <v>635</v>
          </cell>
          <cell r="W139">
            <v>637</v>
          </cell>
          <cell r="X139">
            <v>554</v>
          </cell>
          <cell r="Y139">
            <v>494</v>
          </cell>
        </row>
        <row r="140">
          <cell r="B140">
            <v>419</v>
          </cell>
          <cell r="C140">
            <v>384</v>
          </cell>
          <cell r="D140">
            <v>353</v>
          </cell>
          <cell r="E140">
            <v>347</v>
          </cell>
          <cell r="F140">
            <v>364</v>
          </cell>
          <cell r="G140">
            <v>362</v>
          </cell>
          <cell r="H140">
            <v>429</v>
          </cell>
          <cell r="I140">
            <v>515</v>
          </cell>
          <cell r="J140">
            <v>555</v>
          </cell>
          <cell r="K140">
            <v>588</v>
          </cell>
          <cell r="L140">
            <v>569</v>
          </cell>
          <cell r="M140">
            <v>564</v>
          </cell>
          <cell r="N140">
            <v>558</v>
          </cell>
          <cell r="O140">
            <v>572</v>
          </cell>
          <cell r="P140">
            <v>600</v>
          </cell>
          <cell r="Q140">
            <v>619</v>
          </cell>
          <cell r="R140">
            <v>585</v>
          </cell>
          <cell r="S140">
            <v>549</v>
          </cell>
          <cell r="T140">
            <v>530</v>
          </cell>
          <cell r="U140">
            <v>555</v>
          </cell>
          <cell r="V140">
            <v>626</v>
          </cell>
          <cell r="W140">
            <v>637</v>
          </cell>
          <cell r="X140">
            <v>549</v>
          </cell>
          <cell r="Y140">
            <v>474</v>
          </cell>
        </row>
        <row r="141">
          <cell r="B141">
            <v>419</v>
          </cell>
          <cell r="C141">
            <v>374</v>
          </cell>
          <cell r="D141">
            <v>368</v>
          </cell>
          <cell r="E141">
            <v>355</v>
          </cell>
          <cell r="F141">
            <v>346</v>
          </cell>
          <cell r="G141">
            <v>369</v>
          </cell>
          <cell r="H141">
            <v>414</v>
          </cell>
          <cell r="I141">
            <v>493</v>
          </cell>
          <cell r="J141">
            <v>561</v>
          </cell>
          <cell r="K141">
            <v>551</v>
          </cell>
          <cell r="L141">
            <v>571</v>
          </cell>
          <cell r="M141">
            <v>548</v>
          </cell>
          <cell r="N141">
            <v>563</v>
          </cell>
          <cell r="O141">
            <v>563</v>
          </cell>
          <cell r="P141">
            <v>605</v>
          </cell>
          <cell r="Q141">
            <v>601</v>
          </cell>
          <cell r="R141">
            <v>579</v>
          </cell>
          <cell r="S141">
            <v>538</v>
          </cell>
          <cell r="T141">
            <v>529</v>
          </cell>
          <cell r="U141">
            <v>532</v>
          </cell>
          <cell r="V141">
            <v>594</v>
          </cell>
          <cell r="W141">
            <v>590</v>
          </cell>
          <cell r="X141">
            <v>532</v>
          </cell>
          <cell r="Y141">
            <v>480</v>
          </cell>
        </row>
        <row r="142">
          <cell r="B142">
            <v>418</v>
          </cell>
          <cell r="C142">
            <v>379</v>
          </cell>
          <cell r="D142">
            <v>353</v>
          </cell>
          <cell r="E142">
            <v>350</v>
          </cell>
          <cell r="F142">
            <v>345</v>
          </cell>
          <cell r="G142">
            <v>348</v>
          </cell>
          <cell r="H142">
            <v>363</v>
          </cell>
          <cell r="I142">
            <v>455</v>
          </cell>
          <cell r="J142">
            <v>511</v>
          </cell>
          <cell r="K142">
            <v>555</v>
          </cell>
          <cell r="L142">
            <v>562</v>
          </cell>
          <cell r="M142">
            <v>560</v>
          </cell>
          <cell r="N142">
            <v>567</v>
          </cell>
          <cell r="O142">
            <v>561</v>
          </cell>
          <cell r="P142">
            <v>592</v>
          </cell>
          <cell r="Q142">
            <v>572</v>
          </cell>
          <cell r="R142">
            <v>544</v>
          </cell>
          <cell r="S142">
            <v>521</v>
          </cell>
          <cell r="T142">
            <v>525</v>
          </cell>
          <cell r="U142">
            <v>534</v>
          </cell>
          <cell r="V142">
            <v>571</v>
          </cell>
          <cell r="W142">
            <v>566</v>
          </cell>
          <cell r="X142">
            <v>500</v>
          </cell>
          <cell r="Y142">
            <v>456</v>
          </cell>
        </row>
        <row r="143">
          <cell r="B143">
            <v>402</v>
          </cell>
          <cell r="C143">
            <v>359</v>
          </cell>
          <cell r="D143">
            <v>338</v>
          </cell>
          <cell r="E143">
            <v>334</v>
          </cell>
          <cell r="F143">
            <v>332</v>
          </cell>
          <cell r="G143">
            <v>324</v>
          </cell>
          <cell r="H143">
            <v>328</v>
          </cell>
          <cell r="I143">
            <v>415</v>
          </cell>
          <cell r="J143">
            <v>506</v>
          </cell>
          <cell r="K143">
            <v>575</v>
          </cell>
          <cell r="L143">
            <v>584</v>
          </cell>
          <cell r="M143">
            <v>577</v>
          </cell>
          <cell r="N143">
            <v>578</v>
          </cell>
          <cell r="O143">
            <v>580</v>
          </cell>
          <cell r="P143">
            <v>569</v>
          </cell>
          <cell r="Q143">
            <v>562</v>
          </cell>
          <cell r="R143">
            <v>556</v>
          </cell>
          <cell r="S143">
            <v>556</v>
          </cell>
          <cell r="T143">
            <v>550</v>
          </cell>
          <cell r="U143">
            <v>562</v>
          </cell>
          <cell r="V143">
            <v>621</v>
          </cell>
          <cell r="W143">
            <v>628</v>
          </cell>
          <cell r="X143">
            <v>542</v>
          </cell>
          <cell r="Y143">
            <v>442</v>
          </cell>
        </row>
        <row r="144">
          <cell r="B144">
            <v>375</v>
          </cell>
          <cell r="C144">
            <v>344</v>
          </cell>
          <cell r="D144">
            <v>325</v>
          </cell>
          <cell r="E144">
            <v>313</v>
          </cell>
          <cell r="F144">
            <v>323</v>
          </cell>
          <cell r="G144">
            <v>332</v>
          </cell>
          <cell r="H144">
            <v>388</v>
          </cell>
          <cell r="I144">
            <v>482</v>
          </cell>
          <cell r="J144">
            <v>531</v>
          </cell>
          <cell r="K144">
            <v>556</v>
          </cell>
          <cell r="L144">
            <v>549</v>
          </cell>
          <cell r="M144">
            <v>547</v>
          </cell>
          <cell r="N144">
            <v>542</v>
          </cell>
          <cell r="O144">
            <v>554</v>
          </cell>
          <cell r="P144">
            <v>590</v>
          </cell>
          <cell r="Q144">
            <v>599</v>
          </cell>
          <cell r="R144">
            <v>576</v>
          </cell>
          <cell r="S144">
            <v>534</v>
          </cell>
          <cell r="T144">
            <v>528</v>
          </cell>
          <cell r="U144">
            <v>546</v>
          </cell>
          <cell r="V144">
            <v>600</v>
          </cell>
          <cell r="W144">
            <v>606</v>
          </cell>
          <cell r="X144">
            <v>528</v>
          </cell>
          <cell r="Y144">
            <v>468</v>
          </cell>
        </row>
        <row r="145">
          <cell r="B145">
            <v>406</v>
          </cell>
          <cell r="C145">
            <v>352</v>
          </cell>
          <cell r="D145">
            <v>345</v>
          </cell>
          <cell r="E145">
            <v>337</v>
          </cell>
          <cell r="F145">
            <v>349</v>
          </cell>
          <cell r="G145">
            <v>349</v>
          </cell>
          <cell r="H145">
            <v>414</v>
          </cell>
          <cell r="I145">
            <v>475</v>
          </cell>
          <cell r="J145">
            <v>525</v>
          </cell>
          <cell r="K145">
            <v>535</v>
          </cell>
          <cell r="L145">
            <v>533</v>
          </cell>
          <cell r="M145">
            <v>536</v>
          </cell>
          <cell r="N145">
            <v>548</v>
          </cell>
          <cell r="O145">
            <v>548</v>
          </cell>
          <cell r="P145">
            <v>585</v>
          </cell>
          <cell r="Q145">
            <v>590</v>
          </cell>
          <cell r="R145">
            <v>559</v>
          </cell>
          <cell r="S145">
            <v>535</v>
          </cell>
          <cell r="T145">
            <v>533</v>
          </cell>
          <cell r="U145">
            <v>551</v>
          </cell>
          <cell r="V145">
            <v>616</v>
          </cell>
          <cell r="W145">
            <v>592</v>
          </cell>
          <cell r="X145">
            <v>531</v>
          </cell>
          <cell r="Y145">
            <v>464</v>
          </cell>
        </row>
        <row r="146">
          <cell r="B146">
            <v>392</v>
          </cell>
          <cell r="C146">
            <v>366</v>
          </cell>
          <cell r="D146">
            <v>348</v>
          </cell>
          <cell r="E146">
            <v>326</v>
          </cell>
          <cell r="F146">
            <v>329</v>
          </cell>
          <cell r="G146">
            <v>360</v>
          </cell>
          <cell r="H146">
            <v>399</v>
          </cell>
          <cell r="I146">
            <v>488</v>
          </cell>
          <cell r="J146">
            <v>521</v>
          </cell>
          <cell r="K146">
            <v>545</v>
          </cell>
          <cell r="L146">
            <v>549</v>
          </cell>
          <cell r="M146">
            <v>551</v>
          </cell>
          <cell r="N146">
            <v>558</v>
          </cell>
          <cell r="O146">
            <v>559</v>
          </cell>
          <cell r="P146">
            <v>585</v>
          </cell>
          <cell r="Q146">
            <v>581</v>
          </cell>
          <cell r="R146">
            <v>566</v>
          </cell>
          <cell r="S146">
            <v>544</v>
          </cell>
          <cell r="T146">
            <v>538</v>
          </cell>
          <cell r="U146">
            <v>565</v>
          </cell>
          <cell r="V146">
            <v>584</v>
          </cell>
          <cell r="W146">
            <v>594</v>
          </cell>
          <cell r="X146">
            <v>528</v>
          </cell>
          <cell r="Y146">
            <v>469</v>
          </cell>
        </row>
        <row r="147">
          <cell r="B147">
            <v>407</v>
          </cell>
          <cell r="C147">
            <v>366</v>
          </cell>
          <cell r="D147">
            <v>356</v>
          </cell>
          <cell r="E147">
            <v>350</v>
          </cell>
          <cell r="F147">
            <v>350</v>
          </cell>
          <cell r="G147">
            <v>365</v>
          </cell>
          <cell r="H147">
            <v>403</v>
          </cell>
          <cell r="I147">
            <v>497</v>
          </cell>
          <cell r="J147">
            <v>541</v>
          </cell>
          <cell r="K147">
            <v>564</v>
          </cell>
          <cell r="L147">
            <v>562</v>
          </cell>
          <cell r="M147">
            <v>553</v>
          </cell>
          <cell r="N147">
            <v>564</v>
          </cell>
          <cell r="O147">
            <v>564</v>
          </cell>
          <cell r="P147">
            <v>601</v>
          </cell>
          <cell r="Q147">
            <v>618</v>
          </cell>
          <cell r="R147">
            <v>577</v>
          </cell>
          <cell r="S147">
            <v>562</v>
          </cell>
          <cell r="T147">
            <v>543</v>
          </cell>
          <cell r="U147">
            <v>543</v>
          </cell>
          <cell r="V147">
            <v>608</v>
          </cell>
          <cell r="W147">
            <v>637</v>
          </cell>
          <cell r="X147">
            <v>548</v>
          </cell>
          <cell r="Y147">
            <v>485</v>
          </cell>
        </row>
        <row r="148">
          <cell r="B148">
            <v>423</v>
          </cell>
          <cell r="C148">
            <v>378</v>
          </cell>
          <cell r="D148">
            <v>366</v>
          </cell>
          <cell r="E148">
            <v>355</v>
          </cell>
          <cell r="F148">
            <v>364</v>
          </cell>
          <cell r="G148">
            <v>365</v>
          </cell>
          <cell r="H148">
            <v>418</v>
          </cell>
          <cell r="I148">
            <v>514</v>
          </cell>
          <cell r="J148">
            <v>539</v>
          </cell>
          <cell r="K148">
            <v>576</v>
          </cell>
          <cell r="L148">
            <v>565</v>
          </cell>
          <cell r="M148">
            <v>583</v>
          </cell>
          <cell r="N148">
            <v>582</v>
          </cell>
          <cell r="O148">
            <v>601</v>
          </cell>
          <cell r="P148">
            <v>611</v>
          </cell>
          <cell r="Q148">
            <v>621</v>
          </cell>
          <cell r="R148">
            <v>596</v>
          </cell>
          <cell r="S148">
            <v>550</v>
          </cell>
          <cell r="T148">
            <v>534</v>
          </cell>
          <cell r="U148">
            <v>534</v>
          </cell>
          <cell r="V148">
            <v>577</v>
          </cell>
          <cell r="W148">
            <v>616</v>
          </cell>
          <cell r="X148">
            <v>537</v>
          </cell>
          <cell r="Y148">
            <v>496</v>
          </cell>
        </row>
        <row r="149">
          <cell r="B149">
            <v>441</v>
          </cell>
          <cell r="C149">
            <v>387</v>
          </cell>
          <cell r="D149">
            <v>366</v>
          </cell>
          <cell r="E149">
            <v>351</v>
          </cell>
          <cell r="F149">
            <v>354</v>
          </cell>
          <cell r="G149">
            <v>354</v>
          </cell>
          <cell r="H149">
            <v>385</v>
          </cell>
          <cell r="I149">
            <v>467</v>
          </cell>
          <cell r="J149">
            <v>528</v>
          </cell>
          <cell r="K149">
            <v>562</v>
          </cell>
          <cell r="L149">
            <v>582</v>
          </cell>
          <cell r="M149">
            <v>586</v>
          </cell>
          <cell r="N149">
            <v>570</v>
          </cell>
          <cell r="O149">
            <v>588</v>
          </cell>
          <cell r="P149">
            <v>607</v>
          </cell>
          <cell r="Q149">
            <v>567</v>
          </cell>
          <cell r="R149">
            <v>568</v>
          </cell>
          <cell r="S149">
            <v>560</v>
          </cell>
          <cell r="T149">
            <v>531</v>
          </cell>
          <cell r="U149">
            <v>582</v>
          </cell>
          <cell r="V149">
            <v>614</v>
          </cell>
          <cell r="W149">
            <v>563</v>
          </cell>
          <cell r="X149">
            <v>503</v>
          </cell>
          <cell r="Y149">
            <v>478</v>
          </cell>
        </row>
        <row r="150">
          <cell r="B150">
            <v>410</v>
          </cell>
          <cell r="C150">
            <v>365</v>
          </cell>
          <cell r="D150">
            <v>339</v>
          </cell>
          <cell r="E150">
            <v>338</v>
          </cell>
          <cell r="F150">
            <v>347</v>
          </cell>
          <cell r="G150">
            <v>337</v>
          </cell>
          <cell r="H150">
            <v>343</v>
          </cell>
          <cell r="I150">
            <v>408</v>
          </cell>
          <cell r="J150">
            <v>489</v>
          </cell>
          <cell r="K150">
            <v>557</v>
          </cell>
          <cell r="L150">
            <v>593</v>
          </cell>
          <cell r="M150">
            <v>584</v>
          </cell>
          <cell r="N150">
            <v>578</v>
          </cell>
          <cell r="O150">
            <v>566</v>
          </cell>
          <cell r="P150">
            <v>544</v>
          </cell>
          <cell r="Q150">
            <v>545</v>
          </cell>
          <cell r="R150">
            <v>538</v>
          </cell>
          <cell r="S150">
            <v>532</v>
          </cell>
          <cell r="T150">
            <v>531</v>
          </cell>
          <cell r="U150">
            <v>542</v>
          </cell>
          <cell r="V150">
            <v>603</v>
          </cell>
          <cell r="W150">
            <v>627</v>
          </cell>
          <cell r="X150">
            <v>553</v>
          </cell>
          <cell r="Y150">
            <v>468</v>
          </cell>
        </row>
        <row r="151">
          <cell r="B151">
            <v>401</v>
          </cell>
          <cell r="C151">
            <v>358</v>
          </cell>
          <cell r="D151">
            <v>342</v>
          </cell>
          <cell r="E151">
            <v>338</v>
          </cell>
          <cell r="F151">
            <v>337</v>
          </cell>
          <cell r="G151">
            <v>358</v>
          </cell>
          <cell r="H151">
            <v>404</v>
          </cell>
          <cell r="I151">
            <v>498</v>
          </cell>
          <cell r="J151">
            <v>542</v>
          </cell>
          <cell r="K151">
            <v>570</v>
          </cell>
          <cell r="L151">
            <v>562</v>
          </cell>
          <cell r="M151">
            <v>563</v>
          </cell>
          <cell r="N151">
            <v>561</v>
          </cell>
          <cell r="O151">
            <v>567</v>
          </cell>
          <cell r="P151">
            <v>610</v>
          </cell>
          <cell r="Q151">
            <v>602</v>
          </cell>
          <cell r="R151">
            <v>598</v>
          </cell>
          <cell r="S151">
            <v>554</v>
          </cell>
          <cell r="T151">
            <v>534</v>
          </cell>
          <cell r="U151">
            <v>548</v>
          </cell>
          <cell r="V151">
            <v>597</v>
          </cell>
          <cell r="W151">
            <v>631</v>
          </cell>
          <cell r="X151">
            <v>546</v>
          </cell>
          <cell r="Y151">
            <v>486</v>
          </cell>
        </row>
        <row r="152">
          <cell r="B152">
            <v>403</v>
          </cell>
          <cell r="C152">
            <v>369</v>
          </cell>
          <cell r="D152">
            <v>350</v>
          </cell>
          <cell r="E152">
            <v>348</v>
          </cell>
          <cell r="F152">
            <v>363</v>
          </cell>
          <cell r="G152">
            <v>359</v>
          </cell>
          <cell r="H152">
            <v>404</v>
          </cell>
          <cell r="I152">
            <v>497</v>
          </cell>
          <cell r="J152">
            <v>530</v>
          </cell>
          <cell r="K152">
            <v>578</v>
          </cell>
          <cell r="L152">
            <v>565</v>
          </cell>
          <cell r="M152">
            <v>566</v>
          </cell>
          <cell r="N152">
            <v>562</v>
          </cell>
          <cell r="O152">
            <v>568</v>
          </cell>
          <cell r="P152">
            <v>601</v>
          </cell>
          <cell r="Q152">
            <v>604</v>
          </cell>
          <cell r="R152">
            <v>580</v>
          </cell>
          <cell r="S152">
            <v>554</v>
          </cell>
          <cell r="T152">
            <v>535</v>
          </cell>
          <cell r="U152">
            <v>537</v>
          </cell>
          <cell r="V152">
            <v>606</v>
          </cell>
          <cell r="W152">
            <v>609</v>
          </cell>
          <cell r="X152">
            <v>542</v>
          </cell>
          <cell r="Y152">
            <v>490</v>
          </cell>
        </row>
        <row r="153">
          <cell r="B153">
            <v>413</v>
          </cell>
          <cell r="C153">
            <v>376</v>
          </cell>
          <cell r="D153">
            <v>356</v>
          </cell>
          <cell r="E153">
            <v>351</v>
          </cell>
          <cell r="F153">
            <v>351</v>
          </cell>
          <cell r="G153">
            <v>367</v>
          </cell>
          <cell r="H153">
            <v>401</v>
          </cell>
          <cell r="I153">
            <v>493</v>
          </cell>
          <cell r="J153">
            <v>557</v>
          </cell>
          <cell r="K153">
            <v>571</v>
          </cell>
          <cell r="L153">
            <v>569</v>
          </cell>
          <cell r="M153">
            <v>577</v>
          </cell>
          <cell r="N153">
            <v>577</v>
          </cell>
          <cell r="O153">
            <v>579</v>
          </cell>
          <cell r="P153">
            <v>617</v>
          </cell>
          <cell r="Q153">
            <v>615</v>
          </cell>
          <cell r="R153">
            <v>592</v>
          </cell>
          <cell r="S153">
            <v>558</v>
          </cell>
          <cell r="T153">
            <v>551</v>
          </cell>
          <cell r="U153">
            <v>573</v>
          </cell>
          <cell r="V153">
            <v>605</v>
          </cell>
          <cell r="W153">
            <v>608</v>
          </cell>
          <cell r="X153">
            <v>539</v>
          </cell>
          <cell r="Y153">
            <v>492</v>
          </cell>
        </row>
        <row r="154">
          <cell r="B154">
            <v>438</v>
          </cell>
          <cell r="C154">
            <v>385</v>
          </cell>
          <cell r="D154">
            <v>374</v>
          </cell>
          <cell r="E154">
            <v>363</v>
          </cell>
          <cell r="F154">
            <v>378</v>
          </cell>
          <cell r="G154">
            <v>388</v>
          </cell>
          <cell r="H154">
            <v>426</v>
          </cell>
          <cell r="I154">
            <v>509</v>
          </cell>
          <cell r="J154">
            <v>557</v>
          </cell>
          <cell r="K154">
            <v>577</v>
          </cell>
          <cell r="L154">
            <v>581</v>
          </cell>
          <cell r="M154">
            <v>576</v>
          </cell>
          <cell r="N154">
            <v>583</v>
          </cell>
          <cell r="O154">
            <v>590</v>
          </cell>
          <cell r="P154">
            <v>623</v>
          </cell>
          <cell r="Q154">
            <v>634</v>
          </cell>
          <cell r="R154">
            <v>610</v>
          </cell>
          <cell r="S154">
            <v>577</v>
          </cell>
          <cell r="T154">
            <v>564</v>
          </cell>
          <cell r="U154">
            <v>573</v>
          </cell>
          <cell r="V154">
            <v>616</v>
          </cell>
          <cell r="W154">
            <v>637</v>
          </cell>
          <cell r="X154">
            <v>563</v>
          </cell>
          <cell r="Y154">
            <v>514</v>
          </cell>
        </row>
        <row r="155">
          <cell r="B155">
            <v>427</v>
          </cell>
          <cell r="C155">
            <v>408</v>
          </cell>
          <cell r="D155">
            <v>372</v>
          </cell>
          <cell r="E155">
            <v>371</v>
          </cell>
          <cell r="F155">
            <v>385</v>
          </cell>
          <cell r="G155">
            <v>371</v>
          </cell>
          <cell r="H155">
            <v>429</v>
          </cell>
          <cell r="I155">
            <v>506</v>
          </cell>
          <cell r="J155">
            <v>560</v>
          </cell>
          <cell r="K155">
            <v>593</v>
          </cell>
          <cell r="L155">
            <v>589</v>
          </cell>
          <cell r="M155">
            <v>600</v>
          </cell>
          <cell r="N155">
            <v>591</v>
          </cell>
          <cell r="O155">
            <v>580</v>
          </cell>
          <cell r="P155">
            <v>612</v>
          </cell>
          <cell r="Q155">
            <v>598</v>
          </cell>
          <cell r="R155">
            <v>584</v>
          </cell>
          <cell r="S155">
            <v>552</v>
          </cell>
          <cell r="T155">
            <v>535</v>
          </cell>
          <cell r="U155">
            <v>529</v>
          </cell>
          <cell r="V155">
            <v>584</v>
          </cell>
          <cell r="W155">
            <v>583</v>
          </cell>
          <cell r="X155">
            <v>527</v>
          </cell>
          <cell r="Y155">
            <v>485</v>
          </cell>
        </row>
        <row r="156">
          <cell r="B156">
            <v>420</v>
          </cell>
          <cell r="C156">
            <v>391</v>
          </cell>
          <cell r="D156">
            <v>369</v>
          </cell>
          <cell r="E156">
            <v>352</v>
          </cell>
          <cell r="F156">
            <v>354</v>
          </cell>
          <cell r="G156">
            <v>351</v>
          </cell>
          <cell r="H156">
            <v>373</v>
          </cell>
          <cell r="I156">
            <v>454</v>
          </cell>
          <cell r="J156">
            <v>510</v>
          </cell>
          <cell r="K156">
            <v>570</v>
          </cell>
          <cell r="L156">
            <v>568</v>
          </cell>
          <cell r="M156">
            <v>577</v>
          </cell>
          <cell r="N156">
            <v>588</v>
          </cell>
          <cell r="O156">
            <v>586</v>
          </cell>
          <cell r="P156">
            <v>610</v>
          </cell>
          <cell r="Q156">
            <v>590</v>
          </cell>
          <cell r="R156">
            <v>571</v>
          </cell>
          <cell r="S156">
            <v>505</v>
          </cell>
          <cell r="T156">
            <v>510</v>
          </cell>
          <cell r="U156">
            <v>523</v>
          </cell>
          <cell r="V156">
            <v>559</v>
          </cell>
          <cell r="W156">
            <v>580</v>
          </cell>
          <cell r="X156">
            <v>524</v>
          </cell>
          <cell r="Y156">
            <v>476</v>
          </cell>
        </row>
        <row r="157">
          <cell r="B157">
            <v>414</v>
          </cell>
          <cell r="C157">
            <v>372</v>
          </cell>
          <cell r="D157">
            <v>351</v>
          </cell>
          <cell r="E157">
            <v>341</v>
          </cell>
          <cell r="F157">
            <v>348</v>
          </cell>
          <cell r="G157">
            <v>337</v>
          </cell>
          <cell r="H157">
            <v>355</v>
          </cell>
          <cell r="I157">
            <v>422</v>
          </cell>
          <cell r="J157">
            <v>509</v>
          </cell>
          <cell r="K157">
            <v>586</v>
          </cell>
          <cell r="L157">
            <v>586</v>
          </cell>
          <cell r="M157">
            <v>600</v>
          </cell>
          <cell r="N157">
            <v>580</v>
          </cell>
          <cell r="O157">
            <v>585</v>
          </cell>
          <cell r="P157">
            <v>574</v>
          </cell>
          <cell r="Q157">
            <v>567</v>
          </cell>
          <cell r="R157">
            <v>562</v>
          </cell>
          <cell r="S157">
            <v>547</v>
          </cell>
          <cell r="T157">
            <v>550</v>
          </cell>
          <cell r="U157">
            <v>572</v>
          </cell>
          <cell r="V157">
            <v>605</v>
          </cell>
          <cell r="W157">
            <v>623</v>
          </cell>
          <cell r="X157">
            <v>543</v>
          </cell>
          <cell r="Y157">
            <v>468</v>
          </cell>
        </row>
        <row r="158">
          <cell r="B158">
            <v>406</v>
          </cell>
          <cell r="C158">
            <v>367</v>
          </cell>
          <cell r="D158">
            <v>327</v>
          </cell>
          <cell r="E158">
            <v>340</v>
          </cell>
          <cell r="F158">
            <v>345</v>
          </cell>
          <cell r="G158">
            <v>362</v>
          </cell>
          <cell r="H158">
            <v>407</v>
          </cell>
          <cell r="I158">
            <v>495</v>
          </cell>
          <cell r="J158">
            <v>553</v>
          </cell>
          <cell r="K158">
            <v>580</v>
          </cell>
          <cell r="L158">
            <v>576</v>
          </cell>
          <cell r="M158">
            <v>585</v>
          </cell>
          <cell r="N158">
            <v>600</v>
          </cell>
          <cell r="O158">
            <v>600</v>
          </cell>
          <cell r="P158">
            <v>636</v>
          </cell>
          <cell r="Q158">
            <v>626</v>
          </cell>
          <cell r="R158">
            <v>602</v>
          </cell>
          <cell r="S158">
            <v>566</v>
          </cell>
          <cell r="T158">
            <v>544</v>
          </cell>
          <cell r="U158">
            <v>537</v>
          </cell>
          <cell r="V158">
            <v>596</v>
          </cell>
          <cell r="W158">
            <v>629</v>
          </cell>
          <cell r="X158">
            <v>559</v>
          </cell>
          <cell r="Y158">
            <v>498</v>
          </cell>
        </row>
        <row r="159">
          <cell r="B159">
            <v>422</v>
          </cell>
          <cell r="C159">
            <v>391</v>
          </cell>
          <cell r="D159">
            <v>356</v>
          </cell>
          <cell r="E159">
            <v>356</v>
          </cell>
          <cell r="F159">
            <v>373</v>
          </cell>
          <cell r="G159">
            <v>356</v>
          </cell>
          <cell r="H159">
            <v>422</v>
          </cell>
          <cell r="I159">
            <v>511</v>
          </cell>
          <cell r="J159">
            <v>548</v>
          </cell>
          <cell r="K159">
            <v>578</v>
          </cell>
          <cell r="L159">
            <v>564</v>
          </cell>
          <cell r="M159">
            <v>566</v>
          </cell>
          <cell r="N159">
            <v>579</v>
          </cell>
          <cell r="O159">
            <v>581</v>
          </cell>
          <cell r="P159">
            <v>616</v>
          </cell>
          <cell r="Q159">
            <v>639</v>
          </cell>
          <cell r="R159">
            <v>594</v>
          </cell>
          <cell r="S159">
            <v>579</v>
          </cell>
          <cell r="T159">
            <v>556</v>
          </cell>
          <cell r="U159">
            <v>561</v>
          </cell>
          <cell r="V159">
            <v>606</v>
          </cell>
          <cell r="W159">
            <v>623</v>
          </cell>
          <cell r="X159">
            <v>554</v>
          </cell>
          <cell r="Y159">
            <v>500</v>
          </cell>
        </row>
        <row r="160">
          <cell r="B160">
            <v>445</v>
          </cell>
          <cell r="C160">
            <v>390</v>
          </cell>
          <cell r="D160">
            <v>369</v>
          </cell>
          <cell r="E160">
            <v>356</v>
          </cell>
          <cell r="F160">
            <v>371</v>
          </cell>
          <cell r="G160">
            <v>383</v>
          </cell>
          <cell r="H160">
            <v>424</v>
          </cell>
          <cell r="I160">
            <v>486</v>
          </cell>
          <cell r="J160">
            <v>551</v>
          </cell>
          <cell r="K160">
            <v>581</v>
          </cell>
          <cell r="L160">
            <v>568</v>
          </cell>
          <cell r="M160">
            <v>577</v>
          </cell>
          <cell r="N160">
            <v>581</v>
          </cell>
          <cell r="O160">
            <v>595</v>
          </cell>
          <cell r="P160">
            <v>616</v>
          </cell>
          <cell r="Q160">
            <v>630</v>
          </cell>
          <cell r="R160">
            <v>602</v>
          </cell>
          <cell r="S160">
            <v>565</v>
          </cell>
          <cell r="T160">
            <v>556</v>
          </cell>
          <cell r="U160">
            <v>559</v>
          </cell>
          <cell r="V160">
            <v>593</v>
          </cell>
          <cell r="W160">
            <v>604</v>
          </cell>
          <cell r="X160">
            <v>544</v>
          </cell>
          <cell r="Y160">
            <v>495</v>
          </cell>
        </row>
        <row r="161">
          <cell r="B161">
            <v>426</v>
          </cell>
          <cell r="C161">
            <v>388</v>
          </cell>
          <cell r="D161">
            <v>353</v>
          </cell>
          <cell r="E161">
            <v>353</v>
          </cell>
          <cell r="F161">
            <v>354</v>
          </cell>
          <cell r="G161">
            <v>363</v>
          </cell>
          <cell r="H161">
            <v>403</v>
          </cell>
          <cell r="I161">
            <v>477</v>
          </cell>
          <cell r="J161">
            <v>536</v>
          </cell>
          <cell r="K161">
            <v>573</v>
          </cell>
          <cell r="L161">
            <v>580</v>
          </cell>
          <cell r="M161">
            <v>563</v>
          </cell>
          <cell r="N161">
            <v>577</v>
          </cell>
          <cell r="O161">
            <v>568</v>
          </cell>
          <cell r="P161">
            <v>614</v>
          </cell>
          <cell r="Q161">
            <v>609</v>
          </cell>
          <cell r="R161">
            <v>580</v>
          </cell>
          <cell r="S161">
            <v>562</v>
          </cell>
          <cell r="T161">
            <v>564</v>
          </cell>
          <cell r="U161">
            <v>586</v>
          </cell>
          <cell r="V161">
            <v>592</v>
          </cell>
          <cell r="W161">
            <v>598</v>
          </cell>
          <cell r="X161">
            <v>546</v>
          </cell>
          <cell r="Y161">
            <v>483</v>
          </cell>
        </row>
        <row r="162">
          <cell r="B162">
            <v>409</v>
          </cell>
          <cell r="C162">
            <v>364</v>
          </cell>
          <cell r="D162">
            <v>356</v>
          </cell>
          <cell r="E162">
            <v>346</v>
          </cell>
          <cell r="F162">
            <v>357</v>
          </cell>
          <cell r="G162">
            <v>354</v>
          </cell>
          <cell r="H162">
            <v>411</v>
          </cell>
          <cell r="I162">
            <v>487</v>
          </cell>
          <cell r="J162">
            <v>546</v>
          </cell>
          <cell r="K162">
            <v>581</v>
          </cell>
          <cell r="L162">
            <v>574</v>
          </cell>
          <cell r="M162">
            <v>577</v>
          </cell>
          <cell r="N162">
            <v>582</v>
          </cell>
          <cell r="O162">
            <v>578</v>
          </cell>
          <cell r="P162">
            <v>602</v>
          </cell>
          <cell r="Q162">
            <v>612</v>
          </cell>
          <cell r="R162">
            <v>582</v>
          </cell>
          <cell r="S162">
            <v>554</v>
          </cell>
          <cell r="T162">
            <v>527</v>
          </cell>
          <cell r="U162">
            <v>542</v>
          </cell>
          <cell r="V162">
            <v>569</v>
          </cell>
          <cell r="W162">
            <v>595</v>
          </cell>
          <cell r="X162">
            <v>547</v>
          </cell>
          <cell r="Y162">
            <v>478</v>
          </cell>
        </row>
        <row r="163">
          <cell r="B163">
            <v>426</v>
          </cell>
          <cell r="C163">
            <v>386</v>
          </cell>
          <cell r="D163">
            <v>359</v>
          </cell>
          <cell r="E163">
            <v>361</v>
          </cell>
          <cell r="F163">
            <v>352</v>
          </cell>
          <cell r="G163">
            <v>344</v>
          </cell>
          <cell r="H163">
            <v>389</v>
          </cell>
          <cell r="I163">
            <v>461</v>
          </cell>
          <cell r="J163">
            <v>537</v>
          </cell>
          <cell r="K163">
            <v>555</v>
          </cell>
          <cell r="L163">
            <v>591</v>
          </cell>
          <cell r="M163">
            <v>557</v>
          </cell>
          <cell r="N163">
            <v>549</v>
          </cell>
          <cell r="O163">
            <v>577</v>
          </cell>
          <cell r="P163">
            <v>587</v>
          </cell>
          <cell r="Q163">
            <v>574</v>
          </cell>
          <cell r="R163">
            <v>542</v>
          </cell>
          <cell r="S163">
            <v>542</v>
          </cell>
          <cell r="T163">
            <v>529</v>
          </cell>
          <cell r="U163">
            <v>518</v>
          </cell>
          <cell r="V163">
            <v>562</v>
          </cell>
          <cell r="W163">
            <v>594</v>
          </cell>
          <cell r="X163">
            <v>524</v>
          </cell>
          <cell r="Y163">
            <v>475</v>
          </cell>
        </row>
        <row r="164">
          <cell r="B164">
            <v>399</v>
          </cell>
          <cell r="C164">
            <v>376</v>
          </cell>
          <cell r="D164">
            <v>362</v>
          </cell>
          <cell r="E164">
            <v>331</v>
          </cell>
          <cell r="F164">
            <v>349</v>
          </cell>
          <cell r="G164">
            <v>337</v>
          </cell>
          <cell r="H164">
            <v>348</v>
          </cell>
          <cell r="I164">
            <v>423</v>
          </cell>
          <cell r="J164">
            <v>479</v>
          </cell>
          <cell r="K164">
            <v>552</v>
          </cell>
          <cell r="L164">
            <v>564</v>
          </cell>
          <cell r="M164">
            <v>560</v>
          </cell>
          <cell r="N164">
            <v>548</v>
          </cell>
          <cell r="O164">
            <v>547</v>
          </cell>
          <cell r="P164">
            <v>530</v>
          </cell>
          <cell r="Q164">
            <v>535</v>
          </cell>
          <cell r="R164">
            <v>527</v>
          </cell>
          <cell r="S164">
            <v>528</v>
          </cell>
          <cell r="T164">
            <v>521</v>
          </cell>
          <cell r="U164">
            <v>521</v>
          </cell>
          <cell r="V164">
            <v>587</v>
          </cell>
          <cell r="W164">
            <v>622</v>
          </cell>
          <cell r="X164">
            <v>544</v>
          </cell>
          <cell r="Y164">
            <v>465</v>
          </cell>
        </row>
        <row r="165">
          <cell r="B165">
            <v>383</v>
          </cell>
          <cell r="C165">
            <v>347</v>
          </cell>
          <cell r="D165">
            <v>331</v>
          </cell>
          <cell r="E165">
            <v>325</v>
          </cell>
          <cell r="F165">
            <v>338</v>
          </cell>
          <cell r="G165">
            <v>342</v>
          </cell>
          <cell r="H165">
            <v>394</v>
          </cell>
          <cell r="I165">
            <v>494</v>
          </cell>
          <cell r="J165">
            <v>526</v>
          </cell>
          <cell r="K165">
            <v>560</v>
          </cell>
          <cell r="L165">
            <v>561</v>
          </cell>
          <cell r="M165">
            <v>546</v>
          </cell>
          <cell r="N165">
            <v>574</v>
          </cell>
          <cell r="O165">
            <v>574</v>
          </cell>
          <cell r="P165">
            <v>612</v>
          </cell>
          <cell r="Q165">
            <v>597</v>
          </cell>
          <cell r="R165">
            <v>568</v>
          </cell>
          <cell r="S165">
            <v>548</v>
          </cell>
          <cell r="T165">
            <v>528</v>
          </cell>
          <cell r="U165">
            <v>532</v>
          </cell>
          <cell r="V165">
            <v>568</v>
          </cell>
          <cell r="W165">
            <v>604</v>
          </cell>
          <cell r="X165">
            <v>535</v>
          </cell>
          <cell r="Y165">
            <v>473</v>
          </cell>
        </row>
        <row r="166">
          <cell r="B166">
            <v>392</v>
          </cell>
          <cell r="C166">
            <v>357</v>
          </cell>
          <cell r="D166">
            <v>345</v>
          </cell>
          <cell r="E166">
            <v>353</v>
          </cell>
          <cell r="F166">
            <v>352</v>
          </cell>
          <cell r="G166">
            <v>339</v>
          </cell>
          <cell r="H166">
            <v>393</v>
          </cell>
          <cell r="I166">
            <v>486</v>
          </cell>
          <cell r="J166">
            <v>533</v>
          </cell>
          <cell r="K166">
            <v>551</v>
          </cell>
          <cell r="L166">
            <v>555</v>
          </cell>
          <cell r="M166">
            <v>559</v>
          </cell>
          <cell r="N166">
            <v>557</v>
          </cell>
          <cell r="O166">
            <v>565</v>
          </cell>
          <cell r="P166">
            <v>604</v>
          </cell>
          <cell r="Q166">
            <v>612</v>
          </cell>
          <cell r="R166">
            <v>574</v>
          </cell>
          <cell r="S166">
            <v>537</v>
          </cell>
          <cell r="T166">
            <v>526</v>
          </cell>
          <cell r="U166">
            <v>534</v>
          </cell>
          <cell r="V166">
            <v>564</v>
          </cell>
          <cell r="W166">
            <v>588</v>
          </cell>
          <cell r="X166">
            <v>518</v>
          </cell>
          <cell r="Y166">
            <v>457</v>
          </cell>
        </row>
        <row r="167">
          <cell r="B167">
            <v>399</v>
          </cell>
          <cell r="C167">
            <v>383</v>
          </cell>
          <cell r="D167">
            <v>347</v>
          </cell>
          <cell r="E167">
            <v>341</v>
          </cell>
          <cell r="F167">
            <v>347</v>
          </cell>
          <cell r="G167">
            <v>347</v>
          </cell>
          <cell r="H167">
            <v>402</v>
          </cell>
          <cell r="I167">
            <v>494</v>
          </cell>
          <cell r="J167">
            <v>544</v>
          </cell>
          <cell r="K167">
            <v>550</v>
          </cell>
          <cell r="L167">
            <v>562</v>
          </cell>
          <cell r="M167">
            <v>552</v>
          </cell>
          <cell r="N167">
            <v>560</v>
          </cell>
          <cell r="O167">
            <v>573</v>
          </cell>
          <cell r="P167">
            <v>614</v>
          </cell>
          <cell r="Q167">
            <v>605</v>
          </cell>
          <cell r="R167">
            <v>585</v>
          </cell>
          <cell r="S167">
            <v>532</v>
          </cell>
          <cell r="T167">
            <v>528</v>
          </cell>
          <cell r="U167">
            <v>534</v>
          </cell>
          <cell r="V167">
            <v>578</v>
          </cell>
          <cell r="W167">
            <v>614</v>
          </cell>
          <cell r="X167">
            <v>533</v>
          </cell>
          <cell r="Y167">
            <v>487</v>
          </cell>
        </row>
        <row r="168">
          <cell r="B168">
            <v>397</v>
          </cell>
          <cell r="C168">
            <v>362</v>
          </cell>
          <cell r="D168">
            <v>342</v>
          </cell>
          <cell r="E168">
            <v>331</v>
          </cell>
          <cell r="F168">
            <v>345</v>
          </cell>
          <cell r="G168">
            <v>357</v>
          </cell>
          <cell r="H168">
            <v>386</v>
          </cell>
          <cell r="I168">
            <v>486</v>
          </cell>
          <cell r="J168">
            <v>536</v>
          </cell>
          <cell r="K168">
            <v>557</v>
          </cell>
          <cell r="L168">
            <v>574</v>
          </cell>
          <cell r="M168">
            <v>576</v>
          </cell>
          <cell r="N168">
            <v>579</v>
          </cell>
          <cell r="O168">
            <v>585</v>
          </cell>
          <cell r="P168">
            <v>631</v>
          </cell>
          <cell r="Q168">
            <v>634</v>
          </cell>
          <cell r="R168">
            <v>608</v>
          </cell>
          <cell r="S168">
            <v>550</v>
          </cell>
          <cell r="T168">
            <v>539</v>
          </cell>
          <cell r="U168">
            <v>545</v>
          </cell>
          <cell r="V168">
            <v>567</v>
          </cell>
          <cell r="W168">
            <v>628</v>
          </cell>
          <cell r="X168">
            <v>555</v>
          </cell>
          <cell r="Y168">
            <v>511</v>
          </cell>
        </row>
        <row r="169">
          <cell r="B169">
            <v>424</v>
          </cell>
          <cell r="C169">
            <v>383</v>
          </cell>
          <cell r="D169">
            <v>359</v>
          </cell>
          <cell r="E169">
            <v>351</v>
          </cell>
          <cell r="F169">
            <v>346</v>
          </cell>
          <cell r="G169">
            <v>347</v>
          </cell>
          <cell r="H169">
            <v>413</v>
          </cell>
          <cell r="I169">
            <v>484</v>
          </cell>
          <cell r="J169">
            <v>558</v>
          </cell>
          <cell r="K169">
            <v>582</v>
          </cell>
          <cell r="L169">
            <v>591</v>
          </cell>
          <cell r="M169">
            <v>578</v>
          </cell>
          <cell r="N169">
            <v>601</v>
          </cell>
          <cell r="O169">
            <v>596</v>
          </cell>
          <cell r="P169">
            <v>629</v>
          </cell>
          <cell r="Q169">
            <v>633</v>
          </cell>
          <cell r="R169">
            <v>604</v>
          </cell>
          <cell r="S169">
            <v>562</v>
          </cell>
          <cell r="T169">
            <v>539</v>
          </cell>
          <cell r="U169">
            <v>551</v>
          </cell>
          <cell r="V169">
            <v>581</v>
          </cell>
          <cell r="W169">
            <v>622</v>
          </cell>
          <cell r="X169">
            <v>536</v>
          </cell>
          <cell r="Y169">
            <v>473</v>
          </cell>
        </row>
        <row r="170">
          <cell r="B170">
            <v>427</v>
          </cell>
          <cell r="C170">
            <v>391</v>
          </cell>
          <cell r="D170">
            <v>375</v>
          </cell>
          <cell r="E170">
            <v>351</v>
          </cell>
          <cell r="F170">
            <v>360</v>
          </cell>
          <cell r="G170">
            <v>361</v>
          </cell>
          <cell r="H170">
            <v>384</v>
          </cell>
          <cell r="I170">
            <v>468</v>
          </cell>
          <cell r="J170">
            <v>534</v>
          </cell>
          <cell r="K170">
            <v>585</v>
          </cell>
          <cell r="L170">
            <v>587</v>
          </cell>
          <cell r="M170">
            <v>578</v>
          </cell>
          <cell r="N170">
            <v>590</v>
          </cell>
          <cell r="O170">
            <v>588</v>
          </cell>
          <cell r="P170">
            <v>635</v>
          </cell>
          <cell r="Q170">
            <v>600</v>
          </cell>
          <cell r="R170">
            <v>577</v>
          </cell>
          <cell r="S170">
            <v>545</v>
          </cell>
          <cell r="T170">
            <v>525</v>
          </cell>
          <cell r="U170">
            <v>526</v>
          </cell>
          <cell r="V170">
            <v>548</v>
          </cell>
          <cell r="W170">
            <v>601</v>
          </cell>
          <cell r="X170">
            <v>544</v>
          </cell>
          <cell r="Y170">
            <v>469</v>
          </cell>
        </row>
        <row r="171">
          <cell r="B171">
            <v>437</v>
          </cell>
          <cell r="C171">
            <v>398</v>
          </cell>
          <cell r="D171">
            <v>366</v>
          </cell>
          <cell r="E171">
            <v>358</v>
          </cell>
          <cell r="F171">
            <v>354</v>
          </cell>
          <cell r="G171">
            <v>343</v>
          </cell>
          <cell r="H171">
            <v>361</v>
          </cell>
          <cell r="I171">
            <v>415</v>
          </cell>
          <cell r="J171">
            <v>502</v>
          </cell>
          <cell r="K171">
            <v>567</v>
          </cell>
          <cell r="L171">
            <v>582</v>
          </cell>
          <cell r="M171">
            <v>590</v>
          </cell>
          <cell r="N171">
            <v>594</v>
          </cell>
          <cell r="O171">
            <v>574</v>
          </cell>
          <cell r="P171">
            <v>553</v>
          </cell>
          <cell r="Q171">
            <v>549</v>
          </cell>
          <cell r="R171">
            <v>545</v>
          </cell>
          <cell r="S171">
            <v>537</v>
          </cell>
          <cell r="T171">
            <v>529</v>
          </cell>
          <cell r="U171">
            <v>549</v>
          </cell>
          <cell r="V171">
            <v>565</v>
          </cell>
          <cell r="W171">
            <v>577</v>
          </cell>
          <cell r="X171">
            <v>529</v>
          </cell>
          <cell r="Y171">
            <v>459</v>
          </cell>
        </row>
        <row r="172">
          <cell r="B172">
            <v>390</v>
          </cell>
          <cell r="C172">
            <v>359</v>
          </cell>
          <cell r="D172">
            <v>341</v>
          </cell>
          <cell r="E172">
            <v>330</v>
          </cell>
          <cell r="F172">
            <v>336</v>
          </cell>
          <cell r="G172">
            <v>348</v>
          </cell>
          <cell r="H172">
            <v>385</v>
          </cell>
          <cell r="I172">
            <v>486</v>
          </cell>
          <cell r="J172">
            <v>527</v>
          </cell>
          <cell r="K172">
            <v>567</v>
          </cell>
          <cell r="L172">
            <v>574</v>
          </cell>
          <cell r="M172">
            <v>574</v>
          </cell>
          <cell r="N172">
            <v>554</v>
          </cell>
          <cell r="O172">
            <v>570</v>
          </cell>
          <cell r="P172">
            <v>603</v>
          </cell>
          <cell r="Q172">
            <v>604</v>
          </cell>
          <cell r="R172">
            <v>587</v>
          </cell>
          <cell r="S172">
            <v>538</v>
          </cell>
          <cell r="T172">
            <v>515</v>
          </cell>
          <cell r="U172">
            <v>522</v>
          </cell>
          <cell r="V172">
            <v>549</v>
          </cell>
          <cell r="W172">
            <v>593</v>
          </cell>
          <cell r="X172">
            <v>543</v>
          </cell>
          <cell r="Y172">
            <v>491</v>
          </cell>
        </row>
        <row r="173">
          <cell r="B173">
            <v>393</v>
          </cell>
          <cell r="C173">
            <v>372</v>
          </cell>
          <cell r="D173">
            <v>353</v>
          </cell>
          <cell r="E173">
            <v>331</v>
          </cell>
          <cell r="F173">
            <v>335</v>
          </cell>
          <cell r="G173">
            <v>349</v>
          </cell>
          <cell r="H173">
            <v>395</v>
          </cell>
          <cell r="I173">
            <v>483</v>
          </cell>
          <cell r="J173">
            <v>526</v>
          </cell>
          <cell r="K173">
            <v>574</v>
          </cell>
          <cell r="L173">
            <v>562</v>
          </cell>
          <cell r="M173">
            <v>578</v>
          </cell>
          <cell r="N173">
            <v>575</v>
          </cell>
          <cell r="O173">
            <v>594</v>
          </cell>
          <cell r="P173">
            <v>623</v>
          </cell>
          <cell r="Q173">
            <v>624</v>
          </cell>
          <cell r="R173">
            <v>596</v>
          </cell>
          <cell r="S173">
            <v>588</v>
          </cell>
          <cell r="T173">
            <v>531</v>
          </cell>
          <cell r="U173">
            <v>535</v>
          </cell>
          <cell r="V173">
            <v>559</v>
          </cell>
          <cell r="W173">
            <v>628</v>
          </cell>
          <cell r="X173">
            <v>542</v>
          </cell>
          <cell r="Y173">
            <v>522</v>
          </cell>
        </row>
        <row r="174">
          <cell r="B174">
            <v>409</v>
          </cell>
          <cell r="C174">
            <v>392</v>
          </cell>
          <cell r="D174">
            <v>364</v>
          </cell>
          <cell r="E174">
            <v>359</v>
          </cell>
          <cell r="F174">
            <v>356</v>
          </cell>
          <cell r="G174">
            <v>361</v>
          </cell>
          <cell r="H174">
            <v>404</v>
          </cell>
          <cell r="I174">
            <v>502</v>
          </cell>
          <cell r="J174">
            <v>547</v>
          </cell>
          <cell r="K174">
            <v>574</v>
          </cell>
          <cell r="L174">
            <v>586</v>
          </cell>
          <cell r="M174">
            <v>578</v>
          </cell>
          <cell r="N174">
            <v>603</v>
          </cell>
          <cell r="O174">
            <v>612</v>
          </cell>
          <cell r="P174">
            <v>639</v>
          </cell>
          <cell r="Q174">
            <v>659</v>
          </cell>
          <cell r="R174">
            <v>618</v>
          </cell>
          <cell r="S174">
            <v>590</v>
          </cell>
          <cell r="T174">
            <v>567</v>
          </cell>
          <cell r="U174">
            <v>558</v>
          </cell>
          <cell r="V174">
            <v>583</v>
          </cell>
          <cell r="W174">
            <v>635</v>
          </cell>
          <cell r="X174">
            <v>560</v>
          </cell>
          <cell r="Y174">
            <v>543</v>
          </cell>
        </row>
        <row r="175">
          <cell r="B175">
            <v>433</v>
          </cell>
          <cell r="C175">
            <v>392</v>
          </cell>
          <cell r="D175">
            <v>363</v>
          </cell>
          <cell r="E175">
            <v>382</v>
          </cell>
          <cell r="F175">
            <v>353</v>
          </cell>
          <cell r="G175">
            <v>379</v>
          </cell>
          <cell r="H175">
            <v>419</v>
          </cell>
          <cell r="I175">
            <v>503</v>
          </cell>
          <cell r="J175">
            <v>566</v>
          </cell>
          <cell r="K175">
            <v>588</v>
          </cell>
          <cell r="L175">
            <v>595</v>
          </cell>
          <cell r="M175">
            <v>592</v>
          </cell>
          <cell r="N175">
            <v>608</v>
          </cell>
          <cell r="O175">
            <v>625</v>
          </cell>
          <cell r="P175">
            <v>662</v>
          </cell>
          <cell r="Q175">
            <v>666</v>
          </cell>
          <cell r="R175">
            <v>629</v>
          </cell>
          <cell r="S175">
            <v>598</v>
          </cell>
          <cell r="T175">
            <v>568</v>
          </cell>
          <cell r="U175">
            <v>555</v>
          </cell>
          <cell r="V175">
            <v>577</v>
          </cell>
          <cell r="W175">
            <v>635</v>
          </cell>
          <cell r="X175">
            <v>574</v>
          </cell>
          <cell r="Y175">
            <v>534</v>
          </cell>
        </row>
        <row r="176">
          <cell r="B176">
            <v>436</v>
          </cell>
          <cell r="C176">
            <v>408</v>
          </cell>
          <cell r="D176">
            <v>373</v>
          </cell>
          <cell r="E176">
            <v>371</v>
          </cell>
          <cell r="F176">
            <v>360</v>
          </cell>
          <cell r="G176">
            <v>357</v>
          </cell>
          <cell r="H176">
            <v>400</v>
          </cell>
          <cell r="I176">
            <v>501</v>
          </cell>
          <cell r="J176">
            <v>548</v>
          </cell>
          <cell r="K176">
            <v>583</v>
          </cell>
          <cell r="L176">
            <v>576</v>
          </cell>
          <cell r="M176">
            <v>592</v>
          </cell>
          <cell r="N176">
            <v>606</v>
          </cell>
          <cell r="O176">
            <v>589</v>
          </cell>
          <cell r="P176">
            <v>648</v>
          </cell>
          <cell r="Q176">
            <v>631</v>
          </cell>
          <cell r="R176">
            <v>599</v>
          </cell>
          <cell r="S176">
            <v>571</v>
          </cell>
          <cell r="T176">
            <v>571</v>
          </cell>
          <cell r="U176">
            <v>575</v>
          </cell>
          <cell r="V176">
            <v>590</v>
          </cell>
          <cell r="W176">
            <v>593</v>
          </cell>
          <cell r="X176">
            <v>532</v>
          </cell>
          <cell r="Y176">
            <v>495</v>
          </cell>
        </row>
        <row r="177">
          <cell r="B177">
            <v>429</v>
          </cell>
          <cell r="C177">
            <v>386</v>
          </cell>
          <cell r="D177">
            <v>366</v>
          </cell>
          <cell r="E177">
            <v>358</v>
          </cell>
          <cell r="F177">
            <v>363</v>
          </cell>
          <cell r="G177">
            <v>352</v>
          </cell>
          <cell r="H177">
            <v>384</v>
          </cell>
          <cell r="I177">
            <v>463</v>
          </cell>
          <cell r="J177">
            <v>490</v>
          </cell>
          <cell r="K177">
            <v>563</v>
          </cell>
          <cell r="L177">
            <v>574</v>
          </cell>
          <cell r="M177">
            <v>589</v>
          </cell>
          <cell r="N177">
            <v>565</v>
          </cell>
          <cell r="O177">
            <v>564</v>
          </cell>
          <cell r="P177">
            <v>598</v>
          </cell>
          <cell r="Q177">
            <v>577</v>
          </cell>
          <cell r="R177">
            <v>562</v>
          </cell>
          <cell r="S177">
            <v>538</v>
          </cell>
          <cell r="T177">
            <v>503</v>
          </cell>
          <cell r="U177">
            <v>514</v>
          </cell>
          <cell r="V177">
            <v>540</v>
          </cell>
          <cell r="W177">
            <v>574</v>
          </cell>
          <cell r="X177">
            <v>527</v>
          </cell>
          <cell r="Y177">
            <v>486</v>
          </cell>
        </row>
        <row r="178">
          <cell r="B178">
            <v>430</v>
          </cell>
          <cell r="C178">
            <v>379</v>
          </cell>
          <cell r="D178">
            <v>364</v>
          </cell>
          <cell r="E178">
            <v>346</v>
          </cell>
          <cell r="F178">
            <v>350</v>
          </cell>
          <cell r="G178">
            <v>339</v>
          </cell>
          <cell r="H178">
            <v>362</v>
          </cell>
          <cell r="I178">
            <v>419</v>
          </cell>
          <cell r="J178">
            <v>500</v>
          </cell>
          <cell r="K178">
            <v>566</v>
          </cell>
          <cell r="L178">
            <v>579</v>
          </cell>
          <cell r="M178">
            <v>564</v>
          </cell>
          <cell r="N178">
            <v>576</v>
          </cell>
          <cell r="O178">
            <v>573</v>
          </cell>
          <cell r="P178">
            <v>550</v>
          </cell>
          <cell r="Q178">
            <v>535</v>
          </cell>
          <cell r="R178">
            <v>533</v>
          </cell>
          <cell r="S178">
            <v>523</v>
          </cell>
          <cell r="T178">
            <v>525</v>
          </cell>
          <cell r="U178">
            <v>541</v>
          </cell>
          <cell r="V178">
            <v>563</v>
          </cell>
          <cell r="W178">
            <v>610</v>
          </cell>
          <cell r="X178">
            <v>540</v>
          </cell>
          <cell r="Y178">
            <v>468</v>
          </cell>
        </row>
        <row r="179">
          <cell r="B179">
            <v>413</v>
          </cell>
          <cell r="C179">
            <v>382</v>
          </cell>
          <cell r="D179">
            <v>351</v>
          </cell>
          <cell r="E179">
            <v>347</v>
          </cell>
          <cell r="F179">
            <v>342</v>
          </cell>
          <cell r="G179">
            <v>346</v>
          </cell>
          <cell r="H179">
            <v>396</v>
          </cell>
          <cell r="I179">
            <v>487</v>
          </cell>
          <cell r="J179">
            <v>529</v>
          </cell>
          <cell r="K179">
            <v>570</v>
          </cell>
          <cell r="L179">
            <v>576</v>
          </cell>
          <cell r="M179">
            <v>571</v>
          </cell>
          <cell r="N179">
            <v>567</v>
          </cell>
          <cell r="O179">
            <v>577</v>
          </cell>
          <cell r="P179">
            <v>609</v>
          </cell>
          <cell r="Q179">
            <v>603</v>
          </cell>
          <cell r="R179">
            <v>589</v>
          </cell>
          <cell r="S179">
            <v>565</v>
          </cell>
          <cell r="T179">
            <v>528</v>
          </cell>
          <cell r="U179">
            <v>526</v>
          </cell>
          <cell r="V179">
            <v>554</v>
          </cell>
          <cell r="W179">
            <v>611</v>
          </cell>
          <cell r="X179">
            <v>559</v>
          </cell>
          <cell r="Y179">
            <v>490</v>
          </cell>
        </row>
        <row r="180">
          <cell r="B180">
            <v>424</v>
          </cell>
          <cell r="C180">
            <v>388</v>
          </cell>
          <cell r="D180">
            <v>366</v>
          </cell>
          <cell r="E180">
            <v>365</v>
          </cell>
          <cell r="F180">
            <v>362</v>
          </cell>
          <cell r="G180">
            <v>352</v>
          </cell>
          <cell r="H180">
            <v>422</v>
          </cell>
          <cell r="I180">
            <v>487</v>
          </cell>
          <cell r="J180">
            <v>535</v>
          </cell>
          <cell r="K180">
            <v>574</v>
          </cell>
          <cell r="L180">
            <v>573</v>
          </cell>
          <cell r="M180">
            <v>581</v>
          </cell>
          <cell r="N180">
            <v>578</v>
          </cell>
          <cell r="O180">
            <v>584</v>
          </cell>
          <cell r="P180">
            <v>620</v>
          </cell>
          <cell r="Q180">
            <v>622</v>
          </cell>
          <cell r="R180">
            <v>598</v>
          </cell>
          <cell r="S180">
            <v>568</v>
          </cell>
          <cell r="T180">
            <v>545</v>
          </cell>
          <cell r="U180">
            <v>553</v>
          </cell>
          <cell r="V180">
            <v>599</v>
          </cell>
          <cell r="W180">
            <v>603</v>
          </cell>
          <cell r="X180">
            <v>546</v>
          </cell>
          <cell r="Y180">
            <v>503</v>
          </cell>
        </row>
        <row r="181">
          <cell r="B181">
            <v>416</v>
          </cell>
          <cell r="C181">
            <v>386</v>
          </cell>
          <cell r="D181">
            <v>376</v>
          </cell>
          <cell r="E181">
            <v>373</v>
          </cell>
          <cell r="F181">
            <v>365</v>
          </cell>
          <cell r="G181">
            <v>368</v>
          </cell>
          <cell r="H181">
            <v>415</v>
          </cell>
          <cell r="I181">
            <v>497</v>
          </cell>
          <cell r="J181">
            <v>553</v>
          </cell>
          <cell r="K181">
            <v>596</v>
          </cell>
          <cell r="L181">
            <v>596</v>
          </cell>
          <cell r="M181">
            <v>591</v>
          </cell>
          <cell r="N181">
            <v>593</v>
          </cell>
          <cell r="O181">
            <v>609</v>
          </cell>
          <cell r="P181">
            <v>641</v>
          </cell>
          <cell r="Q181">
            <v>652</v>
          </cell>
          <cell r="R181">
            <v>593</v>
          </cell>
          <cell r="S181">
            <v>577</v>
          </cell>
          <cell r="T181">
            <v>558</v>
          </cell>
          <cell r="U181">
            <v>578</v>
          </cell>
          <cell r="V181">
            <v>593</v>
          </cell>
          <cell r="W181">
            <v>611</v>
          </cell>
          <cell r="X181">
            <v>543</v>
          </cell>
          <cell r="Y181">
            <v>496</v>
          </cell>
        </row>
        <row r="182">
          <cell r="B182">
            <v>444</v>
          </cell>
          <cell r="C182">
            <v>397</v>
          </cell>
          <cell r="D182">
            <v>381</v>
          </cell>
          <cell r="E182">
            <v>361</v>
          </cell>
          <cell r="F182">
            <v>366</v>
          </cell>
          <cell r="G182">
            <v>371</v>
          </cell>
          <cell r="H182">
            <v>422</v>
          </cell>
          <cell r="I182">
            <v>506</v>
          </cell>
          <cell r="J182">
            <v>562</v>
          </cell>
          <cell r="K182">
            <v>601</v>
          </cell>
          <cell r="L182">
            <v>605</v>
          </cell>
          <cell r="M182">
            <v>610</v>
          </cell>
          <cell r="N182">
            <v>594</v>
          </cell>
          <cell r="O182">
            <v>621</v>
          </cell>
          <cell r="P182">
            <v>645</v>
          </cell>
          <cell r="Q182">
            <v>633</v>
          </cell>
          <cell r="R182">
            <v>628</v>
          </cell>
          <cell r="S182">
            <v>585</v>
          </cell>
          <cell r="T182">
            <v>567</v>
          </cell>
          <cell r="U182">
            <v>594</v>
          </cell>
          <cell r="V182">
            <v>623</v>
          </cell>
          <cell r="W182">
            <v>620</v>
          </cell>
          <cell r="X182">
            <v>537</v>
          </cell>
          <cell r="Y182">
            <v>491</v>
          </cell>
        </row>
        <row r="183">
          <cell r="B183">
            <v>424</v>
          </cell>
          <cell r="C183">
            <v>382</v>
          </cell>
          <cell r="D183">
            <v>371</v>
          </cell>
          <cell r="E183">
            <v>369</v>
          </cell>
          <cell r="F183">
            <v>389</v>
          </cell>
          <cell r="G183">
            <v>361</v>
          </cell>
          <cell r="H183">
            <v>401</v>
          </cell>
          <cell r="I183">
            <v>476</v>
          </cell>
          <cell r="J183">
            <v>530</v>
          </cell>
          <cell r="K183">
            <v>573</v>
          </cell>
          <cell r="L183">
            <v>570</v>
          </cell>
          <cell r="M183">
            <v>587</v>
          </cell>
          <cell r="N183">
            <v>576</v>
          </cell>
          <cell r="O183">
            <v>574</v>
          </cell>
          <cell r="P183">
            <v>621</v>
          </cell>
          <cell r="Q183">
            <v>603</v>
          </cell>
          <cell r="R183">
            <v>553</v>
          </cell>
          <cell r="S183">
            <v>551</v>
          </cell>
          <cell r="T183">
            <v>532</v>
          </cell>
          <cell r="U183">
            <v>537</v>
          </cell>
          <cell r="V183">
            <v>582</v>
          </cell>
          <cell r="W183">
            <v>604</v>
          </cell>
          <cell r="X183">
            <v>530</v>
          </cell>
          <cell r="Y183">
            <v>487</v>
          </cell>
        </row>
        <row r="184">
          <cell r="B184">
            <v>441</v>
          </cell>
          <cell r="C184">
            <v>391</v>
          </cell>
          <cell r="D184">
            <v>373</v>
          </cell>
          <cell r="E184">
            <v>364</v>
          </cell>
          <cell r="F184">
            <v>355</v>
          </cell>
          <cell r="G184">
            <v>358</v>
          </cell>
          <cell r="H184">
            <v>372</v>
          </cell>
          <cell r="I184">
            <v>442</v>
          </cell>
          <cell r="J184">
            <v>516</v>
          </cell>
          <cell r="K184">
            <v>562</v>
          </cell>
          <cell r="L184">
            <v>574</v>
          </cell>
          <cell r="M184">
            <v>565</v>
          </cell>
          <cell r="N184">
            <v>570</v>
          </cell>
          <cell r="O184">
            <v>566</v>
          </cell>
          <cell r="P184">
            <v>590</v>
          </cell>
          <cell r="Q184">
            <v>589</v>
          </cell>
          <cell r="R184">
            <v>556</v>
          </cell>
          <cell r="S184">
            <v>528</v>
          </cell>
          <cell r="T184">
            <v>515</v>
          </cell>
          <cell r="U184">
            <v>531</v>
          </cell>
          <cell r="V184">
            <v>560</v>
          </cell>
          <cell r="W184">
            <v>582</v>
          </cell>
          <cell r="X184">
            <v>518</v>
          </cell>
          <cell r="Y184">
            <v>470</v>
          </cell>
        </row>
        <row r="185">
          <cell r="B185">
            <v>432</v>
          </cell>
          <cell r="C185">
            <v>391</v>
          </cell>
          <cell r="D185">
            <v>363</v>
          </cell>
          <cell r="E185">
            <v>344</v>
          </cell>
          <cell r="F185">
            <v>349</v>
          </cell>
          <cell r="G185">
            <v>341</v>
          </cell>
          <cell r="H185">
            <v>355</v>
          </cell>
          <cell r="I185">
            <v>412</v>
          </cell>
          <cell r="J185">
            <v>487</v>
          </cell>
          <cell r="K185">
            <v>550</v>
          </cell>
          <cell r="L185">
            <v>584</v>
          </cell>
          <cell r="M185">
            <v>573</v>
          </cell>
          <cell r="N185">
            <v>571</v>
          </cell>
          <cell r="O185">
            <v>573</v>
          </cell>
          <cell r="P185">
            <v>549</v>
          </cell>
          <cell r="Q185">
            <v>544</v>
          </cell>
          <cell r="R185">
            <v>535</v>
          </cell>
          <cell r="S185">
            <v>528</v>
          </cell>
          <cell r="T185">
            <v>498</v>
          </cell>
          <cell r="U185">
            <v>514</v>
          </cell>
          <cell r="V185">
            <v>550</v>
          </cell>
          <cell r="W185">
            <v>608</v>
          </cell>
          <cell r="X185">
            <v>557</v>
          </cell>
          <cell r="Y185">
            <v>472</v>
          </cell>
        </row>
        <row r="186">
          <cell r="B186">
            <v>413</v>
          </cell>
          <cell r="C186">
            <v>347</v>
          </cell>
          <cell r="D186">
            <v>326</v>
          </cell>
          <cell r="E186">
            <v>344</v>
          </cell>
          <cell r="F186">
            <v>334</v>
          </cell>
          <cell r="G186">
            <v>348</v>
          </cell>
          <cell r="H186">
            <v>386</v>
          </cell>
          <cell r="I186">
            <v>475</v>
          </cell>
          <cell r="J186">
            <v>526</v>
          </cell>
          <cell r="K186">
            <v>567</v>
          </cell>
          <cell r="L186">
            <v>575</v>
          </cell>
          <cell r="M186">
            <v>576</v>
          </cell>
          <cell r="N186">
            <v>597</v>
          </cell>
          <cell r="O186">
            <v>590</v>
          </cell>
          <cell r="P186">
            <v>619</v>
          </cell>
          <cell r="Q186">
            <v>619</v>
          </cell>
          <cell r="R186">
            <v>595</v>
          </cell>
          <cell r="S186">
            <v>578</v>
          </cell>
          <cell r="T186">
            <v>521</v>
          </cell>
          <cell r="U186">
            <v>549</v>
          </cell>
          <cell r="V186">
            <v>560</v>
          </cell>
          <cell r="W186">
            <v>611</v>
          </cell>
          <cell r="X186">
            <v>558</v>
          </cell>
          <cell r="Y186">
            <v>500</v>
          </cell>
        </row>
        <row r="187">
          <cell r="B187">
            <v>427</v>
          </cell>
          <cell r="C187">
            <v>389</v>
          </cell>
          <cell r="D187">
            <v>366</v>
          </cell>
          <cell r="E187">
            <v>368</v>
          </cell>
          <cell r="F187">
            <v>371</v>
          </cell>
          <cell r="G187">
            <v>345</v>
          </cell>
          <cell r="H187">
            <v>391</v>
          </cell>
          <cell r="I187">
            <v>478</v>
          </cell>
          <cell r="J187">
            <v>526</v>
          </cell>
          <cell r="K187">
            <v>575</v>
          </cell>
          <cell r="L187">
            <v>568</v>
          </cell>
          <cell r="M187">
            <v>590</v>
          </cell>
          <cell r="N187">
            <v>586</v>
          </cell>
          <cell r="O187">
            <v>598</v>
          </cell>
          <cell r="P187">
            <v>631</v>
          </cell>
          <cell r="Q187">
            <v>629</v>
          </cell>
          <cell r="R187">
            <v>590</v>
          </cell>
          <cell r="S187">
            <v>557</v>
          </cell>
          <cell r="T187">
            <v>557</v>
          </cell>
          <cell r="U187">
            <v>585</v>
          </cell>
          <cell r="V187">
            <v>576</v>
          </cell>
          <cell r="W187">
            <v>597</v>
          </cell>
          <cell r="X187">
            <v>536</v>
          </cell>
          <cell r="Y187">
            <v>487</v>
          </cell>
        </row>
        <row r="188">
          <cell r="B188">
            <v>421</v>
          </cell>
          <cell r="C188">
            <v>383</v>
          </cell>
          <cell r="D188">
            <v>357</v>
          </cell>
          <cell r="E188">
            <v>358</v>
          </cell>
          <cell r="F188">
            <v>362</v>
          </cell>
          <cell r="G188">
            <v>374</v>
          </cell>
          <cell r="H188">
            <v>385</v>
          </cell>
          <cell r="I188">
            <v>487</v>
          </cell>
          <cell r="J188">
            <v>549</v>
          </cell>
          <cell r="K188">
            <v>608</v>
          </cell>
          <cell r="L188">
            <v>598</v>
          </cell>
          <cell r="M188">
            <v>609</v>
          </cell>
          <cell r="N188">
            <v>631</v>
          </cell>
          <cell r="O188">
            <v>619</v>
          </cell>
          <cell r="P188">
            <v>652</v>
          </cell>
          <cell r="Q188">
            <v>661</v>
          </cell>
          <cell r="R188">
            <v>622</v>
          </cell>
          <cell r="S188">
            <v>581</v>
          </cell>
          <cell r="T188">
            <v>548</v>
          </cell>
          <cell r="U188">
            <v>543</v>
          </cell>
          <cell r="V188">
            <v>580</v>
          </cell>
          <cell r="W188">
            <v>600</v>
          </cell>
          <cell r="X188">
            <v>581</v>
          </cell>
          <cell r="Y188">
            <v>514</v>
          </cell>
        </row>
        <row r="189">
          <cell r="B189">
            <v>460</v>
          </cell>
          <cell r="C189">
            <v>398</v>
          </cell>
          <cell r="D189">
            <v>369</v>
          </cell>
          <cell r="E189">
            <v>380</v>
          </cell>
          <cell r="F189">
            <v>376</v>
          </cell>
          <cell r="G189">
            <v>376</v>
          </cell>
          <cell r="H189">
            <v>419</v>
          </cell>
          <cell r="I189">
            <v>493</v>
          </cell>
          <cell r="J189">
            <v>571</v>
          </cell>
          <cell r="K189">
            <v>615</v>
          </cell>
          <cell r="L189">
            <v>593</v>
          </cell>
          <cell r="M189">
            <v>622</v>
          </cell>
          <cell r="N189">
            <v>629</v>
          </cell>
          <cell r="O189">
            <v>652</v>
          </cell>
          <cell r="P189">
            <v>657</v>
          </cell>
          <cell r="Q189">
            <v>666</v>
          </cell>
          <cell r="R189">
            <v>628</v>
          </cell>
          <cell r="S189">
            <v>598</v>
          </cell>
          <cell r="T189">
            <v>583</v>
          </cell>
          <cell r="U189">
            <v>568</v>
          </cell>
          <cell r="V189">
            <v>588</v>
          </cell>
          <cell r="W189">
            <v>635</v>
          </cell>
          <cell r="X189">
            <v>589</v>
          </cell>
          <cell r="Y189">
            <v>543</v>
          </cell>
        </row>
        <row r="190">
          <cell r="B190">
            <v>459</v>
          </cell>
          <cell r="C190">
            <v>425</v>
          </cell>
          <cell r="D190">
            <v>400</v>
          </cell>
          <cell r="E190">
            <v>380</v>
          </cell>
          <cell r="F190">
            <v>384</v>
          </cell>
          <cell r="G190">
            <v>385</v>
          </cell>
          <cell r="H190">
            <v>438</v>
          </cell>
          <cell r="I190">
            <v>535</v>
          </cell>
          <cell r="J190">
            <v>561</v>
          </cell>
          <cell r="K190">
            <v>600</v>
          </cell>
          <cell r="L190">
            <v>619</v>
          </cell>
          <cell r="M190">
            <v>636</v>
          </cell>
          <cell r="N190">
            <v>632</v>
          </cell>
          <cell r="O190">
            <v>663</v>
          </cell>
          <cell r="P190">
            <v>686</v>
          </cell>
          <cell r="Q190">
            <v>667</v>
          </cell>
          <cell r="R190">
            <v>631</v>
          </cell>
          <cell r="S190">
            <v>599</v>
          </cell>
          <cell r="T190">
            <v>595</v>
          </cell>
          <cell r="U190">
            <v>573</v>
          </cell>
          <cell r="V190">
            <v>591</v>
          </cell>
          <cell r="W190">
            <v>640</v>
          </cell>
          <cell r="X190">
            <v>583</v>
          </cell>
          <cell r="Y190">
            <v>530</v>
          </cell>
        </row>
        <row r="191">
          <cell r="B191">
            <v>470</v>
          </cell>
          <cell r="C191">
            <v>418</v>
          </cell>
          <cell r="D191">
            <v>401</v>
          </cell>
          <cell r="E191">
            <v>385</v>
          </cell>
          <cell r="F191">
            <v>362</v>
          </cell>
          <cell r="G191">
            <v>392</v>
          </cell>
          <cell r="H191">
            <v>410</v>
          </cell>
          <cell r="I191">
            <v>489</v>
          </cell>
          <cell r="J191">
            <v>542</v>
          </cell>
          <cell r="K191">
            <v>592</v>
          </cell>
          <cell r="L191">
            <v>602</v>
          </cell>
          <cell r="M191">
            <v>611</v>
          </cell>
          <cell r="N191">
            <v>620</v>
          </cell>
          <cell r="O191">
            <v>626</v>
          </cell>
          <cell r="P191">
            <v>645</v>
          </cell>
          <cell r="Q191">
            <v>631</v>
          </cell>
          <cell r="R191">
            <v>602</v>
          </cell>
          <cell r="S191">
            <v>578</v>
          </cell>
          <cell r="T191">
            <v>568</v>
          </cell>
          <cell r="U191">
            <v>558</v>
          </cell>
          <cell r="V191">
            <v>584</v>
          </cell>
          <cell r="W191">
            <v>625</v>
          </cell>
          <cell r="X191">
            <v>553</v>
          </cell>
          <cell r="Y191">
            <v>520</v>
          </cell>
        </row>
        <row r="192">
          <cell r="B192">
            <v>483</v>
          </cell>
          <cell r="C192">
            <v>430</v>
          </cell>
          <cell r="D192">
            <v>405</v>
          </cell>
          <cell r="E192">
            <v>393</v>
          </cell>
          <cell r="F192">
            <v>386</v>
          </cell>
          <cell r="G192">
            <v>391</v>
          </cell>
          <cell r="H192">
            <v>402</v>
          </cell>
          <cell r="I192">
            <v>454</v>
          </cell>
          <cell r="J192">
            <v>542</v>
          </cell>
          <cell r="K192">
            <v>609</v>
          </cell>
          <cell r="L192">
            <v>623</v>
          </cell>
          <cell r="M192">
            <v>618</v>
          </cell>
          <cell r="N192">
            <v>619</v>
          </cell>
          <cell r="O192">
            <v>613</v>
          </cell>
          <cell r="P192">
            <v>585</v>
          </cell>
          <cell r="Q192">
            <v>584</v>
          </cell>
          <cell r="R192">
            <v>548</v>
          </cell>
          <cell r="S192">
            <v>560</v>
          </cell>
          <cell r="T192">
            <v>553</v>
          </cell>
          <cell r="U192">
            <v>554</v>
          </cell>
          <cell r="V192">
            <v>575</v>
          </cell>
          <cell r="W192">
            <v>633</v>
          </cell>
          <cell r="X192">
            <v>577</v>
          </cell>
          <cell r="Y192">
            <v>518</v>
          </cell>
        </row>
        <row r="193">
          <cell r="B193">
            <v>445</v>
          </cell>
          <cell r="C193">
            <v>404</v>
          </cell>
          <cell r="D193">
            <v>381</v>
          </cell>
          <cell r="E193">
            <v>374</v>
          </cell>
          <cell r="F193">
            <v>382</v>
          </cell>
          <cell r="G193">
            <v>378</v>
          </cell>
          <cell r="H193">
            <v>426</v>
          </cell>
          <cell r="I193">
            <v>507</v>
          </cell>
          <cell r="J193">
            <v>562</v>
          </cell>
          <cell r="K193">
            <v>612</v>
          </cell>
          <cell r="L193">
            <v>629</v>
          </cell>
          <cell r="M193">
            <v>638</v>
          </cell>
          <cell r="N193">
            <v>653</v>
          </cell>
          <cell r="O193">
            <v>662</v>
          </cell>
          <cell r="P193">
            <v>660</v>
          </cell>
          <cell r="Q193">
            <v>662</v>
          </cell>
          <cell r="R193">
            <v>651</v>
          </cell>
          <cell r="S193">
            <v>596</v>
          </cell>
          <cell r="T193">
            <v>572</v>
          </cell>
          <cell r="U193">
            <v>572</v>
          </cell>
          <cell r="V193">
            <v>591</v>
          </cell>
          <cell r="W193">
            <v>620</v>
          </cell>
          <cell r="X193">
            <v>567</v>
          </cell>
          <cell r="Y193">
            <v>517</v>
          </cell>
        </row>
        <row r="194">
          <cell r="B194">
            <v>447</v>
          </cell>
          <cell r="C194">
            <v>412</v>
          </cell>
          <cell r="D194">
            <v>394</v>
          </cell>
          <cell r="E194">
            <v>380</v>
          </cell>
          <cell r="F194">
            <v>399</v>
          </cell>
          <cell r="G194">
            <v>398</v>
          </cell>
          <cell r="H194">
            <v>431</v>
          </cell>
          <cell r="I194">
            <v>507</v>
          </cell>
          <cell r="J194">
            <v>563</v>
          </cell>
          <cell r="K194">
            <v>620</v>
          </cell>
          <cell r="L194">
            <v>633</v>
          </cell>
          <cell r="M194">
            <v>618</v>
          </cell>
          <cell r="N194">
            <v>649</v>
          </cell>
          <cell r="O194">
            <v>663</v>
          </cell>
          <cell r="P194">
            <v>663</v>
          </cell>
          <cell r="Q194">
            <v>672</v>
          </cell>
          <cell r="R194">
            <v>653</v>
          </cell>
          <cell r="S194">
            <v>627</v>
          </cell>
          <cell r="T194">
            <v>582</v>
          </cell>
          <cell r="U194">
            <v>584</v>
          </cell>
          <cell r="V194">
            <v>593</v>
          </cell>
          <cell r="W194">
            <v>631</v>
          </cell>
          <cell r="X194">
            <v>580</v>
          </cell>
          <cell r="Y194">
            <v>544</v>
          </cell>
        </row>
        <row r="195">
          <cell r="B195">
            <v>476</v>
          </cell>
          <cell r="C195">
            <v>414</v>
          </cell>
          <cell r="D195">
            <v>392</v>
          </cell>
          <cell r="E195">
            <v>389</v>
          </cell>
          <cell r="F195">
            <v>403</v>
          </cell>
          <cell r="G195">
            <v>383</v>
          </cell>
          <cell r="H195">
            <v>441</v>
          </cell>
          <cell r="I195">
            <v>509</v>
          </cell>
          <cell r="J195">
            <v>575</v>
          </cell>
          <cell r="K195">
            <v>613</v>
          </cell>
          <cell r="L195">
            <v>625</v>
          </cell>
          <cell r="M195">
            <v>640</v>
          </cell>
          <cell r="N195">
            <v>655</v>
          </cell>
          <cell r="O195">
            <v>659</v>
          </cell>
          <cell r="P195">
            <v>683</v>
          </cell>
          <cell r="Q195">
            <v>657</v>
          </cell>
          <cell r="R195">
            <v>642</v>
          </cell>
          <cell r="S195">
            <v>617</v>
          </cell>
          <cell r="T195">
            <v>603</v>
          </cell>
          <cell r="U195">
            <v>587</v>
          </cell>
          <cell r="V195">
            <v>590</v>
          </cell>
          <cell r="W195">
            <v>655</v>
          </cell>
          <cell r="X195">
            <v>594</v>
          </cell>
          <cell r="Y195">
            <v>563</v>
          </cell>
        </row>
        <row r="196">
          <cell r="B196">
            <v>482</v>
          </cell>
          <cell r="C196">
            <v>445</v>
          </cell>
          <cell r="D196">
            <v>414</v>
          </cell>
          <cell r="E196">
            <v>402</v>
          </cell>
          <cell r="F196">
            <v>402</v>
          </cell>
          <cell r="G196">
            <v>399</v>
          </cell>
          <cell r="H196">
            <v>425</v>
          </cell>
          <cell r="I196">
            <v>522</v>
          </cell>
          <cell r="J196">
            <v>583</v>
          </cell>
          <cell r="K196">
            <v>630</v>
          </cell>
          <cell r="L196">
            <v>639</v>
          </cell>
          <cell r="M196">
            <v>631</v>
          </cell>
          <cell r="N196">
            <v>654</v>
          </cell>
          <cell r="O196">
            <v>670</v>
          </cell>
          <cell r="P196">
            <v>675</v>
          </cell>
          <cell r="Q196">
            <v>675</v>
          </cell>
          <cell r="R196">
            <v>668</v>
          </cell>
          <cell r="S196">
            <v>635</v>
          </cell>
          <cell r="T196">
            <v>608</v>
          </cell>
          <cell r="U196">
            <v>596</v>
          </cell>
          <cell r="V196">
            <v>616</v>
          </cell>
          <cell r="W196">
            <v>654</v>
          </cell>
          <cell r="X196">
            <v>608</v>
          </cell>
          <cell r="Y196">
            <v>575</v>
          </cell>
        </row>
        <row r="197">
          <cell r="B197">
            <v>489</v>
          </cell>
          <cell r="C197">
            <v>449</v>
          </cell>
          <cell r="D197">
            <v>410</v>
          </cell>
          <cell r="E197">
            <v>413</v>
          </cell>
          <cell r="F197">
            <v>404</v>
          </cell>
          <cell r="G197">
            <v>406</v>
          </cell>
          <cell r="H197">
            <v>440</v>
          </cell>
          <cell r="I197">
            <v>521</v>
          </cell>
          <cell r="J197">
            <v>586</v>
          </cell>
          <cell r="K197">
            <v>639</v>
          </cell>
          <cell r="L197">
            <v>612</v>
          </cell>
          <cell r="M197">
            <v>648</v>
          </cell>
          <cell r="N197">
            <v>656</v>
          </cell>
          <cell r="O197">
            <v>648</v>
          </cell>
          <cell r="P197">
            <v>667</v>
          </cell>
          <cell r="Q197">
            <v>678</v>
          </cell>
          <cell r="R197">
            <v>644</v>
          </cell>
          <cell r="S197">
            <v>602</v>
          </cell>
          <cell r="T197">
            <v>588</v>
          </cell>
          <cell r="U197">
            <v>593</v>
          </cell>
          <cell r="V197">
            <v>568</v>
          </cell>
          <cell r="W197">
            <v>612</v>
          </cell>
          <cell r="X197">
            <v>569</v>
          </cell>
          <cell r="Y197">
            <v>533</v>
          </cell>
        </row>
        <row r="198">
          <cell r="B198">
            <v>485</v>
          </cell>
          <cell r="C198">
            <v>427</v>
          </cell>
          <cell r="D198">
            <v>408</v>
          </cell>
          <cell r="E198">
            <v>401</v>
          </cell>
          <cell r="F198">
            <v>396</v>
          </cell>
          <cell r="G198">
            <v>401</v>
          </cell>
          <cell r="H198">
            <v>421</v>
          </cell>
          <cell r="I198">
            <v>478</v>
          </cell>
          <cell r="J198">
            <v>549</v>
          </cell>
          <cell r="K198">
            <v>604</v>
          </cell>
          <cell r="L198">
            <v>608</v>
          </cell>
          <cell r="M198">
            <v>621</v>
          </cell>
          <cell r="N198">
            <v>637</v>
          </cell>
          <cell r="O198">
            <v>615</v>
          </cell>
          <cell r="P198">
            <v>613</v>
          </cell>
          <cell r="Q198">
            <v>633</v>
          </cell>
          <cell r="R198">
            <v>598</v>
          </cell>
          <cell r="S198">
            <v>564</v>
          </cell>
          <cell r="T198">
            <v>561</v>
          </cell>
          <cell r="U198">
            <v>560</v>
          </cell>
          <cell r="V198">
            <v>573</v>
          </cell>
          <cell r="W198">
            <v>600</v>
          </cell>
          <cell r="X198">
            <v>553</v>
          </cell>
          <cell r="Y198">
            <v>486</v>
          </cell>
        </row>
        <row r="199">
          <cell r="B199">
            <v>450</v>
          </cell>
          <cell r="C199">
            <v>418</v>
          </cell>
          <cell r="D199">
            <v>396</v>
          </cell>
          <cell r="E199">
            <v>383</v>
          </cell>
          <cell r="F199">
            <v>384</v>
          </cell>
          <cell r="G199">
            <v>369</v>
          </cell>
          <cell r="H199">
            <v>385</v>
          </cell>
          <cell r="I199">
            <v>444</v>
          </cell>
          <cell r="J199">
            <v>511</v>
          </cell>
          <cell r="K199">
            <v>583</v>
          </cell>
          <cell r="L199">
            <v>600</v>
          </cell>
          <cell r="M199">
            <v>596</v>
          </cell>
          <cell r="N199">
            <v>588</v>
          </cell>
          <cell r="O199">
            <v>582</v>
          </cell>
          <cell r="P199">
            <v>565</v>
          </cell>
          <cell r="Q199">
            <v>566</v>
          </cell>
          <cell r="R199">
            <v>542</v>
          </cell>
          <cell r="S199">
            <v>538</v>
          </cell>
          <cell r="T199">
            <v>543</v>
          </cell>
          <cell r="U199">
            <v>538</v>
          </cell>
          <cell r="V199">
            <v>544</v>
          </cell>
          <cell r="W199">
            <v>614</v>
          </cell>
          <cell r="X199">
            <v>576</v>
          </cell>
          <cell r="Y199">
            <v>514</v>
          </cell>
        </row>
        <row r="200">
          <cell r="B200">
            <v>435</v>
          </cell>
          <cell r="C200">
            <v>406</v>
          </cell>
          <cell r="D200">
            <v>376</v>
          </cell>
          <cell r="E200">
            <v>366</v>
          </cell>
          <cell r="F200">
            <v>384</v>
          </cell>
          <cell r="G200">
            <v>382</v>
          </cell>
          <cell r="H200">
            <v>404</v>
          </cell>
          <cell r="I200">
            <v>495</v>
          </cell>
          <cell r="J200">
            <v>561</v>
          </cell>
          <cell r="K200">
            <v>607</v>
          </cell>
          <cell r="L200">
            <v>623</v>
          </cell>
          <cell r="M200">
            <v>639</v>
          </cell>
          <cell r="N200">
            <v>631</v>
          </cell>
          <cell r="O200">
            <v>641</v>
          </cell>
          <cell r="P200">
            <v>647</v>
          </cell>
          <cell r="Q200">
            <v>637</v>
          </cell>
          <cell r="R200">
            <v>618</v>
          </cell>
          <cell r="S200">
            <v>588</v>
          </cell>
          <cell r="T200">
            <v>574</v>
          </cell>
          <cell r="U200">
            <v>556</v>
          </cell>
          <cell r="V200">
            <v>584</v>
          </cell>
          <cell r="W200">
            <v>625</v>
          </cell>
          <cell r="X200">
            <v>558</v>
          </cell>
          <cell r="Y200">
            <v>526</v>
          </cell>
        </row>
        <row r="201">
          <cell r="B201">
            <v>451</v>
          </cell>
          <cell r="C201">
            <v>406</v>
          </cell>
          <cell r="D201">
            <v>390</v>
          </cell>
          <cell r="E201">
            <v>387</v>
          </cell>
          <cell r="F201">
            <v>389</v>
          </cell>
          <cell r="G201">
            <v>378</v>
          </cell>
          <cell r="H201">
            <v>416</v>
          </cell>
          <cell r="I201">
            <v>498</v>
          </cell>
          <cell r="J201">
            <v>544</v>
          </cell>
          <cell r="K201">
            <v>599</v>
          </cell>
          <cell r="L201">
            <v>617</v>
          </cell>
          <cell r="M201">
            <v>614</v>
          </cell>
          <cell r="N201">
            <v>644</v>
          </cell>
          <cell r="O201">
            <v>623</v>
          </cell>
          <cell r="P201">
            <v>653</v>
          </cell>
          <cell r="Q201">
            <v>649</v>
          </cell>
          <cell r="R201">
            <v>624</v>
          </cell>
          <cell r="S201">
            <v>587</v>
          </cell>
          <cell r="T201">
            <v>580</v>
          </cell>
          <cell r="U201">
            <v>561</v>
          </cell>
          <cell r="V201">
            <v>584</v>
          </cell>
          <cell r="W201">
            <v>625</v>
          </cell>
          <cell r="X201">
            <v>578</v>
          </cell>
          <cell r="Y201">
            <v>529</v>
          </cell>
        </row>
        <row r="202">
          <cell r="B202">
            <v>464</v>
          </cell>
          <cell r="C202">
            <v>416</v>
          </cell>
          <cell r="D202">
            <v>398</v>
          </cell>
          <cell r="E202">
            <v>388</v>
          </cell>
          <cell r="F202">
            <v>404</v>
          </cell>
          <cell r="G202">
            <v>410</v>
          </cell>
          <cell r="H202">
            <v>419</v>
          </cell>
          <cell r="I202">
            <v>512</v>
          </cell>
          <cell r="J202">
            <v>567</v>
          </cell>
          <cell r="K202">
            <v>608</v>
          </cell>
          <cell r="L202">
            <v>605</v>
          </cell>
          <cell r="M202">
            <v>604</v>
          </cell>
          <cell r="N202">
            <v>609</v>
          </cell>
          <cell r="O202">
            <v>605</v>
          </cell>
          <cell r="P202">
            <v>620</v>
          </cell>
          <cell r="Q202">
            <v>618</v>
          </cell>
          <cell r="R202">
            <v>593</v>
          </cell>
          <cell r="S202">
            <v>559</v>
          </cell>
          <cell r="T202">
            <v>544</v>
          </cell>
          <cell r="U202">
            <v>547</v>
          </cell>
          <cell r="V202">
            <v>586</v>
          </cell>
          <cell r="W202">
            <v>592</v>
          </cell>
          <cell r="X202">
            <v>547</v>
          </cell>
          <cell r="Y202">
            <v>498</v>
          </cell>
        </row>
        <row r="203">
          <cell r="B203">
            <v>448</v>
          </cell>
          <cell r="C203">
            <v>400</v>
          </cell>
          <cell r="D203">
            <v>388</v>
          </cell>
          <cell r="E203">
            <v>391</v>
          </cell>
          <cell r="F203">
            <v>381</v>
          </cell>
          <cell r="G203">
            <v>389</v>
          </cell>
          <cell r="H203">
            <v>412</v>
          </cell>
          <cell r="I203">
            <v>487</v>
          </cell>
          <cell r="J203">
            <v>558</v>
          </cell>
          <cell r="K203">
            <v>605</v>
          </cell>
          <cell r="L203">
            <v>603</v>
          </cell>
          <cell r="M203">
            <v>588</v>
          </cell>
          <cell r="N203">
            <v>604</v>
          </cell>
          <cell r="O203">
            <v>625</v>
          </cell>
          <cell r="P203">
            <v>632</v>
          </cell>
          <cell r="Q203">
            <v>623</v>
          </cell>
          <cell r="R203">
            <v>603</v>
          </cell>
          <cell r="S203">
            <v>562</v>
          </cell>
          <cell r="T203">
            <v>558</v>
          </cell>
          <cell r="U203">
            <v>554</v>
          </cell>
          <cell r="V203">
            <v>592</v>
          </cell>
          <cell r="W203">
            <v>608</v>
          </cell>
          <cell r="X203">
            <v>561</v>
          </cell>
          <cell r="Y203">
            <v>498</v>
          </cell>
        </row>
        <row r="204">
          <cell r="B204">
            <v>329</v>
          </cell>
          <cell r="C204">
            <v>284</v>
          </cell>
          <cell r="D204">
            <v>254</v>
          </cell>
          <cell r="E204">
            <v>245</v>
          </cell>
          <cell r="F204">
            <v>250</v>
          </cell>
          <cell r="G204">
            <v>264</v>
          </cell>
          <cell r="H204">
            <v>289</v>
          </cell>
          <cell r="I204">
            <v>364</v>
          </cell>
          <cell r="J204">
            <v>407</v>
          </cell>
          <cell r="K204">
            <v>535</v>
          </cell>
          <cell r="L204">
            <v>599</v>
          </cell>
          <cell r="M204">
            <v>592</v>
          </cell>
          <cell r="N204">
            <v>595</v>
          </cell>
          <cell r="O204">
            <v>603</v>
          </cell>
          <cell r="P204">
            <v>621</v>
          </cell>
          <cell r="Q204">
            <v>630</v>
          </cell>
          <cell r="R204">
            <v>588</v>
          </cell>
          <cell r="S204">
            <v>557</v>
          </cell>
          <cell r="T204">
            <v>549</v>
          </cell>
          <cell r="U204">
            <v>539</v>
          </cell>
          <cell r="V204">
            <v>581</v>
          </cell>
          <cell r="W204">
            <v>604</v>
          </cell>
          <cell r="X204">
            <v>545</v>
          </cell>
          <cell r="Y204">
            <v>501</v>
          </cell>
        </row>
        <row r="205">
          <cell r="B205">
            <v>449</v>
          </cell>
          <cell r="C205">
            <v>412</v>
          </cell>
          <cell r="D205">
            <v>384</v>
          </cell>
          <cell r="E205">
            <v>382</v>
          </cell>
          <cell r="F205">
            <v>367</v>
          </cell>
          <cell r="G205">
            <v>371</v>
          </cell>
          <cell r="H205">
            <v>383</v>
          </cell>
          <cell r="I205">
            <v>461</v>
          </cell>
          <cell r="J205">
            <v>514</v>
          </cell>
          <cell r="K205">
            <v>577</v>
          </cell>
          <cell r="L205">
            <v>585</v>
          </cell>
          <cell r="M205">
            <v>586</v>
          </cell>
          <cell r="N205">
            <v>589</v>
          </cell>
          <cell r="O205">
            <v>588</v>
          </cell>
          <cell r="P205">
            <v>605</v>
          </cell>
          <cell r="Q205">
            <v>593</v>
          </cell>
          <cell r="R205">
            <v>568</v>
          </cell>
          <cell r="S205">
            <v>540</v>
          </cell>
          <cell r="T205">
            <v>538</v>
          </cell>
          <cell r="U205">
            <v>556</v>
          </cell>
          <cell r="V205">
            <v>585</v>
          </cell>
          <cell r="W205">
            <v>568</v>
          </cell>
          <cell r="X205">
            <v>515</v>
          </cell>
          <cell r="Y205">
            <v>459</v>
          </cell>
        </row>
        <row r="206">
          <cell r="B206">
            <v>419</v>
          </cell>
          <cell r="C206">
            <v>392</v>
          </cell>
          <cell r="D206">
            <v>372</v>
          </cell>
          <cell r="E206">
            <v>364</v>
          </cell>
          <cell r="F206">
            <v>364</v>
          </cell>
          <cell r="G206">
            <v>351</v>
          </cell>
          <cell r="H206">
            <v>355</v>
          </cell>
          <cell r="I206">
            <v>410</v>
          </cell>
          <cell r="J206">
            <v>479</v>
          </cell>
          <cell r="K206">
            <v>547</v>
          </cell>
          <cell r="L206">
            <v>576</v>
          </cell>
          <cell r="M206">
            <v>584</v>
          </cell>
          <cell r="N206">
            <v>578</v>
          </cell>
          <cell r="O206">
            <v>576</v>
          </cell>
          <cell r="P206">
            <v>553</v>
          </cell>
          <cell r="Q206">
            <v>539</v>
          </cell>
          <cell r="R206">
            <v>528</v>
          </cell>
          <cell r="S206">
            <v>524</v>
          </cell>
          <cell r="T206">
            <v>535</v>
          </cell>
          <cell r="U206">
            <v>558</v>
          </cell>
          <cell r="V206">
            <v>575</v>
          </cell>
          <cell r="W206">
            <v>578</v>
          </cell>
          <cell r="X206">
            <v>519</v>
          </cell>
          <cell r="Y206">
            <v>458</v>
          </cell>
        </row>
        <row r="207">
          <cell r="B207">
            <v>409</v>
          </cell>
          <cell r="C207">
            <v>381</v>
          </cell>
          <cell r="D207">
            <v>373</v>
          </cell>
          <cell r="E207">
            <v>350</v>
          </cell>
          <cell r="F207">
            <v>366</v>
          </cell>
          <cell r="G207">
            <v>375</v>
          </cell>
          <cell r="H207">
            <v>397</v>
          </cell>
          <cell r="I207">
            <v>481</v>
          </cell>
          <cell r="J207">
            <v>541</v>
          </cell>
          <cell r="K207">
            <v>583</v>
          </cell>
          <cell r="L207">
            <v>606</v>
          </cell>
          <cell r="M207">
            <v>608</v>
          </cell>
          <cell r="N207">
            <v>629</v>
          </cell>
          <cell r="O207">
            <v>610</v>
          </cell>
          <cell r="P207">
            <v>610</v>
          </cell>
          <cell r="Q207">
            <v>633</v>
          </cell>
          <cell r="R207">
            <v>592</v>
          </cell>
          <cell r="S207">
            <v>577</v>
          </cell>
          <cell r="T207">
            <v>570</v>
          </cell>
          <cell r="U207">
            <v>579</v>
          </cell>
          <cell r="V207">
            <v>619</v>
          </cell>
          <cell r="W207">
            <v>604</v>
          </cell>
          <cell r="X207">
            <v>547</v>
          </cell>
          <cell r="Y207">
            <v>491</v>
          </cell>
        </row>
        <row r="208">
          <cell r="B208">
            <v>424</v>
          </cell>
          <cell r="C208">
            <v>394</v>
          </cell>
          <cell r="D208">
            <v>373</v>
          </cell>
          <cell r="E208">
            <v>367</v>
          </cell>
          <cell r="F208">
            <v>367</v>
          </cell>
          <cell r="G208">
            <v>369</v>
          </cell>
          <cell r="H208">
            <v>397</v>
          </cell>
          <cell r="I208">
            <v>487</v>
          </cell>
          <cell r="J208">
            <v>552</v>
          </cell>
          <cell r="K208">
            <v>574</v>
          </cell>
          <cell r="L208">
            <v>588</v>
          </cell>
          <cell r="M208">
            <v>602</v>
          </cell>
          <cell r="N208">
            <v>603</v>
          </cell>
          <cell r="O208">
            <v>609</v>
          </cell>
          <cell r="P208">
            <v>635</v>
          </cell>
          <cell r="Q208">
            <v>628</v>
          </cell>
          <cell r="R208">
            <v>590</v>
          </cell>
          <cell r="S208">
            <v>570</v>
          </cell>
          <cell r="T208">
            <v>547</v>
          </cell>
          <cell r="U208">
            <v>557</v>
          </cell>
          <cell r="V208">
            <v>606</v>
          </cell>
          <cell r="W208">
            <v>619</v>
          </cell>
          <cell r="X208">
            <v>554</v>
          </cell>
          <cell r="Y208">
            <v>523</v>
          </cell>
        </row>
        <row r="209">
          <cell r="B209">
            <v>420</v>
          </cell>
          <cell r="C209">
            <v>383</v>
          </cell>
          <cell r="D209">
            <v>385</v>
          </cell>
          <cell r="E209">
            <v>372</v>
          </cell>
          <cell r="F209">
            <v>381</v>
          </cell>
          <cell r="G209">
            <v>361</v>
          </cell>
          <cell r="H209">
            <v>400</v>
          </cell>
          <cell r="I209">
            <v>476</v>
          </cell>
          <cell r="J209">
            <v>545</v>
          </cell>
          <cell r="K209">
            <v>582</v>
          </cell>
          <cell r="L209">
            <v>591</v>
          </cell>
          <cell r="M209">
            <v>583</v>
          </cell>
          <cell r="N209">
            <v>592</v>
          </cell>
          <cell r="O209">
            <v>599</v>
          </cell>
          <cell r="P209">
            <v>620</v>
          </cell>
          <cell r="Q209">
            <v>645</v>
          </cell>
          <cell r="R209">
            <v>603</v>
          </cell>
          <cell r="S209">
            <v>582</v>
          </cell>
          <cell r="T209">
            <v>561</v>
          </cell>
          <cell r="U209">
            <v>550</v>
          </cell>
          <cell r="V209">
            <v>612</v>
          </cell>
          <cell r="W209">
            <v>617</v>
          </cell>
          <cell r="X209">
            <v>569</v>
          </cell>
          <cell r="Y209">
            <v>508</v>
          </cell>
        </row>
        <row r="210">
          <cell r="B210">
            <v>424</v>
          </cell>
          <cell r="C210">
            <v>409</v>
          </cell>
          <cell r="D210">
            <v>389</v>
          </cell>
          <cell r="E210">
            <v>350</v>
          </cell>
          <cell r="F210">
            <v>350</v>
          </cell>
          <cell r="G210">
            <v>397</v>
          </cell>
          <cell r="H210">
            <v>393</v>
          </cell>
          <cell r="I210">
            <v>481</v>
          </cell>
          <cell r="J210">
            <v>550</v>
          </cell>
          <cell r="K210">
            <v>582</v>
          </cell>
          <cell r="L210">
            <v>598</v>
          </cell>
          <cell r="M210">
            <v>605</v>
          </cell>
          <cell r="N210">
            <v>615</v>
          </cell>
          <cell r="O210">
            <v>611</v>
          </cell>
          <cell r="P210">
            <v>644</v>
          </cell>
          <cell r="Q210">
            <v>644</v>
          </cell>
          <cell r="R210">
            <v>586</v>
          </cell>
          <cell r="S210">
            <v>557</v>
          </cell>
          <cell r="T210">
            <v>542</v>
          </cell>
          <cell r="U210">
            <v>548</v>
          </cell>
          <cell r="V210">
            <v>598</v>
          </cell>
          <cell r="W210">
            <v>619</v>
          </cell>
          <cell r="X210">
            <v>568</v>
          </cell>
          <cell r="Y210">
            <v>491</v>
          </cell>
        </row>
        <row r="211">
          <cell r="B211">
            <v>434</v>
          </cell>
          <cell r="C211">
            <v>401</v>
          </cell>
          <cell r="D211">
            <v>377</v>
          </cell>
          <cell r="E211">
            <v>369</v>
          </cell>
          <cell r="F211">
            <v>366</v>
          </cell>
          <cell r="G211">
            <v>374</v>
          </cell>
          <cell r="H211">
            <v>407</v>
          </cell>
          <cell r="I211">
            <v>490</v>
          </cell>
          <cell r="J211">
            <v>527</v>
          </cell>
          <cell r="K211">
            <v>580</v>
          </cell>
          <cell r="L211">
            <v>612</v>
          </cell>
          <cell r="M211">
            <v>595</v>
          </cell>
          <cell r="N211">
            <v>609</v>
          </cell>
          <cell r="O211">
            <v>605</v>
          </cell>
          <cell r="P211">
            <v>635</v>
          </cell>
          <cell r="Q211">
            <v>606</v>
          </cell>
          <cell r="R211">
            <v>605</v>
          </cell>
          <cell r="S211">
            <v>583</v>
          </cell>
          <cell r="T211">
            <v>558</v>
          </cell>
          <cell r="U211">
            <v>581</v>
          </cell>
          <cell r="V211">
            <v>613</v>
          </cell>
          <cell r="W211">
            <v>577</v>
          </cell>
          <cell r="X211">
            <v>517</v>
          </cell>
          <cell r="Y211">
            <v>494</v>
          </cell>
        </row>
        <row r="212">
          <cell r="B212">
            <v>430</v>
          </cell>
          <cell r="C212">
            <v>380</v>
          </cell>
          <cell r="D212">
            <v>371</v>
          </cell>
          <cell r="E212">
            <v>361</v>
          </cell>
          <cell r="F212">
            <v>362</v>
          </cell>
          <cell r="G212">
            <v>373</v>
          </cell>
          <cell r="H212">
            <v>382</v>
          </cell>
          <cell r="I212">
            <v>456</v>
          </cell>
          <cell r="J212">
            <v>536</v>
          </cell>
          <cell r="K212">
            <v>594</v>
          </cell>
          <cell r="L212">
            <v>605</v>
          </cell>
          <cell r="M212">
            <v>604</v>
          </cell>
          <cell r="N212">
            <v>606</v>
          </cell>
          <cell r="O212">
            <v>602</v>
          </cell>
          <cell r="P212">
            <v>620</v>
          </cell>
          <cell r="Q212">
            <v>603</v>
          </cell>
          <cell r="R212">
            <v>576</v>
          </cell>
          <cell r="S212">
            <v>561</v>
          </cell>
          <cell r="T212">
            <v>549</v>
          </cell>
          <cell r="U212">
            <v>537</v>
          </cell>
          <cell r="V212">
            <v>590</v>
          </cell>
          <cell r="W212">
            <v>610</v>
          </cell>
          <cell r="X212">
            <v>526</v>
          </cell>
          <cell r="Y212">
            <v>480</v>
          </cell>
        </row>
        <row r="213">
          <cell r="B213">
            <v>452</v>
          </cell>
          <cell r="C213">
            <v>404</v>
          </cell>
          <cell r="D213">
            <v>382</v>
          </cell>
          <cell r="E213">
            <v>362</v>
          </cell>
          <cell r="F213">
            <v>358</v>
          </cell>
          <cell r="G213">
            <v>360</v>
          </cell>
          <cell r="H213">
            <v>371</v>
          </cell>
          <cell r="I213">
            <v>432</v>
          </cell>
          <cell r="J213">
            <v>517</v>
          </cell>
          <cell r="K213">
            <v>593</v>
          </cell>
          <cell r="L213">
            <v>608</v>
          </cell>
          <cell r="M213">
            <v>616</v>
          </cell>
          <cell r="N213">
            <v>608</v>
          </cell>
          <cell r="O213">
            <v>606</v>
          </cell>
          <cell r="P213">
            <v>588</v>
          </cell>
          <cell r="Q213">
            <v>593</v>
          </cell>
          <cell r="R213">
            <v>569</v>
          </cell>
          <cell r="S213">
            <v>576</v>
          </cell>
          <cell r="T213">
            <v>574</v>
          </cell>
          <cell r="U213">
            <v>617</v>
          </cell>
          <cell r="V213">
            <v>659</v>
          </cell>
          <cell r="W213">
            <v>652</v>
          </cell>
          <cell r="X213">
            <v>570</v>
          </cell>
          <cell r="Y213">
            <v>491</v>
          </cell>
        </row>
        <row r="214">
          <cell r="B214">
            <v>435</v>
          </cell>
          <cell r="C214">
            <v>394</v>
          </cell>
          <cell r="D214">
            <v>425</v>
          </cell>
          <cell r="E214">
            <v>416</v>
          </cell>
          <cell r="F214">
            <v>370</v>
          </cell>
          <cell r="G214">
            <v>362</v>
          </cell>
          <cell r="H214">
            <v>372</v>
          </cell>
          <cell r="I214">
            <v>436</v>
          </cell>
          <cell r="J214">
            <v>493</v>
          </cell>
          <cell r="K214">
            <v>549</v>
          </cell>
          <cell r="L214">
            <v>564</v>
          </cell>
          <cell r="M214">
            <v>589</v>
          </cell>
          <cell r="N214">
            <v>585</v>
          </cell>
          <cell r="O214">
            <v>609</v>
          </cell>
          <cell r="P214">
            <v>620</v>
          </cell>
          <cell r="Q214">
            <v>607</v>
          </cell>
          <cell r="R214">
            <v>592</v>
          </cell>
          <cell r="S214">
            <v>584</v>
          </cell>
          <cell r="T214">
            <v>599</v>
          </cell>
          <cell r="U214">
            <v>652</v>
          </cell>
          <cell r="V214">
            <v>646</v>
          </cell>
          <cell r="W214">
            <v>614</v>
          </cell>
          <cell r="X214">
            <v>545</v>
          </cell>
          <cell r="Y214">
            <v>492</v>
          </cell>
        </row>
        <row r="215">
          <cell r="B215">
            <v>431</v>
          </cell>
          <cell r="C215">
            <v>401</v>
          </cell>
          <cell r="D215">
            <v>405</v>
          </cell>
          <cell r="E215">
            <v>413</v>
          </cell>
          <cell r="F215">
            <v>371</v>
          </cell>
          <cell r="G215">
            <v>374</v>
          </cell>
          <cell r="H215">
            <v>384</v>
          </cell>
          <cell r="I215">
            <v>455</v>
          </cell>
          <cell r="J215">
            <v>507</v>
          </cell>
          <cell r="K215">
            <v>556</v>
          </cell>
          <cell r="L215">
            <v>567</v>
          </cell>
          <cell r="M215">
            <v>572</v>
          </cell>
          <cell r="N215">
            <v>573</v>
          </cell>
          <cell r="O215">
            <v>592</v>
          </cell>
          <cell r="P215">
            <v>619</v>
          </cell>
          <cell r="Q215">
            <v>615</v>
          </cell>
          <cell r="R215">
            <v>597</v>
          </cell>
          <cell r="S215">
            <v>592</v>
          </cell>
          <cell r="T215">
            <v>596</v>
          </cell>
          <cell r="U215">
            <v>632</v>
          </cell>
          <cell r="V215">
            <v>641</v>
          </cell>
          <cell r="W215">
            <v>634</v>
          </cell>
          <cell r="X215">
            <v>546</v>
          </cell>
          <cell r="Y215">
            <v>512</v>
          </cell>
        </row>
        <row r="216">
          <cell r="B216">
            <v>434</v>
          </cell>
          <cell r="C216">
            <v>398</v>
          </cell>
          <cell r="D216">
            <v>406</v>
          </cell>
          <cell r="E216">
            <v>412</v>
          </cell>
          <cell r="F216">
            <v>376</v>
          </cell>
          <cell r="G216">
            <v>367</v>
          </cell>
          <cell r="H216">
            <v>392</v>
          </cell>
          <cell r="I216">
            <v>472</v>
          </cell>
          <cell r="J216">
            <v>527</v>
          </cell>
          <cell r="K216">
            <v>564</v>
          </cell>
          <cell r="L216">
            <v>576</v>
          </cell>
          <cell r="M216">
            <v>583</v>
          </cell>
          <cell r="N216">
            <v>599</v>
          </cell>
          <cell r="O216">
            <v>600</v>
          </cell>
          <cell r="P216">
            <v>644</v>
          </cell>
          <cell r="Q216">
            <v>646</v>
          </cell>
          <cell r="R216">
            <v>617</v>
          </cell>
          <cell r="S216">
            <v>596</v>
          </cell>
          <cell r="T216">
            <v>608</v>
          </cell>
          <cell r="U216">
            <v>649</v>
          </cell>
          <cell r="V216">
            <v>651</v>
          </cell>
          <cell r="W216">
            <v>648</v>
          </cell>
          <cell r="X216">
            <v>537</v>
          </cell>
          <cell r="Y216">
            <v>521</v>
          </cell>
        </row>
        <row r="217">
          <cell r="B217">
            <v>461</v>
          </cell>
          <cell r="C217">
            <v>420</v>
          </cell>
          <cell r="D217">
            <v>427</v>
          </cell>
          <cell r="E217">
            <v>408</v>
          </cell>
          <cell r="F217">
            <v>387</v>
          </cell>
          <cell r="G217">
            <v>372</v>
          </cell>
          <cell r="H217">
            <v>377</v>
          </cell>
          <cell r="I217">
            <v>467</v>
          </cell>
          <cell r="J217">
            <v>529</v>
          </cell>
          <cell r="K217">
            <v>559</v>
          </cell>
          <cell r="L217">
            <v>595</v>
          </cell>
          <cell r="M217">
            <v>597</v>
          </cell>
          <cell r="N217">
            <v>606</v>
          </cell>
          <cell r="O217">
            <v>590</v>
          </cell>
          <cell r="P217">
            <v>628</v>
          </cell>
          <cell r="Q217">
            <v>614</v>
          </cell>
          <cell r="R217">
            <v>610</v>
          </cell>
          <cell r="S217">
            <v>590</v>
          </cell>
          <cell r="T217">
            <v>604</v>
          </cell>
          <cell r="U217">
            <v>646</v>
          </cell>
          <cell r="V217">
            <v>644</v>
          </cell>
          <cell r="W217">
            <v>615</v>
          </cell>
          <cell r="X217">
            <v>560</v>
          </cell>
          <cell r="Y217">
            <v>508</v>
          </cell>
        </row>
        <row r="218">
          <cell r="B218">
            <v>453</v>
          </cell>
          <cell r="C218">
            <v>398</v>
          </cell>
          <cell r="D218">
            <v>417</v>
          </cell>
          <cell r="E218">
            <v>421</v>
          </cell>
          <cell r="F218">
            <v>375</v>
          </cell>
          <cell r="G218">
            <v>358</v>
          </cell>
          <cell r="H218">
            <v>392</v>
          </cell>
          <cell r="I218">
            <v>464</v>
          </cell>
          <cell r="J218">
            <v>518</v>
          </cell>
          <cell r="K218">
            <v>544</v>
          </cell>
          <cell r="L218">
            <v>568</v>
          </cell>
          <cell r="M218">
            <v>569</v>
          </cell>
          <cell r="N218">
            <v>577</v>
          </cell>
          <cell r="O218">
            <v>589</v>
          </cell>
          <cell r="P218">
            <v>612</v>
          </cell>
          <cell r="Q218">
            <v>606</v>
          </cell>
          <cell r="R218">
            <v>597</v>
          </cell>
          <cell r="S218">
            <v>576</v>
          </cell>
          <cell r="T218">
            <v>588</v>
          </cell>
          <cell r="U218">
            <v>630</v>
          </cell>
          <cell r="V218">
            <v>636</v>
          </cell>
          <cell r="W218">
            <v>617</v>
          </cell>
          <cell r="X218">
            <v>547</v>
          </cell>
          <cell r="Y218">
            <v>500</v>
          </cell>
        </row>
        <row r="219">
          <cell r="B219">
            <v>459</v>
          </cell>
          <cell r="C219">
            <v>413</v>
          </cell>
          <cell r="D219">
            <v>418</v>
          </cell>
          <cell r="E219">
            <v>412</v>
          </cell>
          <cell r="F219">
            <v>368</v>
          </cell>
          <cell r="G219">
            <v>363</v>
          </cell>
          <cell r="H219">
            <v>362</v>
          </cell>
          <cell r="I219">
            <v>425</v>
          </cell>
          <cell r="J219">
            <v>487</v>
          </cell>
          <cell r="K219">
            <v>547</v>
          </cell>
          <cell r="L219">
            <v>566</v>
          </cell>
          <cell r="M219">
            <v>595</v>
          </cell>
          <cell r="N219">
            <v>590</v>
          </cell>
          <cell r="O219">
            <v>597</v>
          </cell>
          <cell r="P219">
            <v>634</v>
          </cell>
          <cell r="Q219">
            <v>629</v>
          </cell>
          <cell r="R219">
            <v>609</v>
          </cell>
          <cell r="S219">
            <v>588</v>
          </cell>
          <cell r="T219">
            <v>610</v>
          </cell>
          <cell r="U219">
            <v>627</v>
          </cell>
          <cell r="V219">
            <v>636</v>
          </cell>
          <cell r="W219">
            <v>612</v>
          </cell>
          <cell r="X219">
            <v>551</v>
          </cell>
          <cell r="Y219">
            <v>517</v>
          </cell>
        </row>
        <row r="220">
          <cell r="B220">
            <v>444</v>
          </cell>
          <cell r="C220">
            <v>412</v>
          </cell>
          <cell r="D220">
            <v>418</v>
          </cell>
          <cell r="E220">
            <v>401</v>
          </cell>
          <cell r="F220">
            <v>374</v>
          </cell>
          <cell r="G220">
            <v>366</v>
          </cell>
          <cell r="H220">
            <v>348</v>
          </cell>
          <cell r="I220">
            <v>410</v>
          </cell>
          <cell r="J220">
            <v>479</v>
          </cell>
          <cell r="K220">
            <v>548</v>
          </cell>
          <cell r="L220">
            <v>580</v>
          </cell>
          <cell r="M220">
            <v>588</v>
          </cell>
          <cell r="N220">
            <v>606</v>
          </cell>
          <cell r="O220">
            <v>598</v>
          </cell>
          <cell r="P220">
            <v>575</v>
          </cell>
          <cell r="Q220">
            <v>578</v>
          </cell>
          <cell r="R220">
            <v>575</v>
          </cell>
          <cell r="S220">
            <v>583</v>
          </cell>
          <cell r="T220">
            <v>601</v>
          </cell>
          <cell r="U220">
            <v>634</v>
          </cell>
          <cell r="V220">
            <v>645</v>
          </cell>
          <cell r="W220">
            <v>627</v>
          </cell>
          <cell r="X220">
            <v>559</v>
          </cell>
          <cell r="Y220">
            <v>512</v>
          </cell>
        </row>
        <row r="221">
          <cell r="B221">
            <v>422</v>
          </cell>
          <cell r="C221">
            <v>393</v>
          </cell>
          <cell r="D221">
            <v>380</v>
          </cell>
          <cell r="E221">
            <v>400</v>
          </cell>
          <cell r="F221">
            <v>377</v>
          </cell>
          <cell r="G221">
            <v>371</v>
          </cell>
          <cell r="H221">
            <v>393</v>
          </cell>
          <cell r="I221">
            <v>477</v>
          </cell>
          <cell r="J221">
            <v>541</v>
          </cell>
          <cell r="K221">
            <v>579</v>
          </cell>
          <cell r="L221">
            <v>608</v>
          </cell>
          <cell r="M221">
            <v>616</v>
          </cell>
          <cell r="N221">
            <v>637</v>
          </cell>
          <cell r="O221">
            <v>645</v>
          </cell>
          <cell r="P221">
            <v>632</v>
          </cell>
          <cell r="Q221">
            <v>641</v>
          </cell>
          <cell r="R221">
            <v>629</v>
          </cell>
          <cell r="S221">
            <v>604</v>
          </cell>
          <cell r="T221">
            <v>615</v>
          </cell>
          <cell r="U221">
            <v>655</v>
          </cell>
          <cell r="V221">
            <v>647</v>
          </cell>
          <cell r="W221">
            <v>620</v>
          </cell>
          <cell r="X221">
            <v>568</v>
          </cell>
          <cell r="Y221">
            <v>520</v>
          </cell>
        </row>
        <row r="222">
          <cell r="B222">
            <v>465</v>
          </cell>
          <cell r="C222">
            <v>426</v>
          </cell>
          <cell r="D222">
            <v>436</v>
          </cell>
          <cell r="E222">
            <v>422</v>
          </cell>
          <cell r="F222">
            <v>392</v>
          </cell>
          <cell r="G222">
            <v>398</v>
          </cell>
          <cell r="H222">
            <v>381</v>
          </cell>
          <cell r="I222">
            <v>488</v>
          </cell>
          <cell r="J222">
            <v>508</v>
          </cell>
          <cell r="K222">
            <v>516</v>
          </cell>
          <cell r="L222">
            <v>536</v>
          </cell>
          <cell r="M222">
            <v>559</v>
          </cell>
          <cell r="N222">
            <v>560</v>
          </cell>
          <cell r="O222">
            <v>588</v>
          </cell>
          <cell r="P222">
            <v>593</v>
          </cell>
          <cell r="Q222">
            <v>600</v>
          </cell>
          <cell r="R222">
            <v>569</v>
          </cell>
          <cell r="S222">
            <v>560</v>
          </cell>
          <cell r="T222">
            <v>597</v>
          </cell>
          <cell r="U222">
            <v>639</v>
          </cell>
          <cell r="V222">
            <v>618</v>
          </cell>
          <cell r="W222">
            <v>588</v>
          </cell>
          <cell r="X222">
            <v>526</v>
          </cell>
          <cell r="Y222">
            <v>483</v>
          </cell>
        </row>
        <row r="223">
          <cell r="B223">
            <v>434</v>
          </cell>
          <cell r="C223">
            <v>397</v>
          </cell>
          <cell r="D223">
            <v>388</v>
          </cell>
          <cell r="E223">
            <v>411</v>
          </cell>
          <cell r="F223">
            <v>380</v>
          </cell>
          <cell r="G223">
            <v>368</v>
          </cell>
          <cell r="H223">
            <v>380</v>
          </cell>
          <cell r="I223">
            <v>439</v>
          </cell>
          <cell r="J223">
            <v>485</v>
          </cell>
          <cell r="K223">
            <v>536</v>
          </cell>
          <cell r="L223">
            <v>551</v>
          </cell>
          <cell r="M223">
            <v>564</v>
          </cell>
          <cell r="N223">
            <v>559</v>
          </cell>
          <cell r="O223">
            <v>564</v>
          </cell>
          <cell r="P223">
            <v>600</v>
          </cell>
          <cell r="Q223">
            <v>601</v>
          </cell>
          <cell r="R223">
            <v>587</v>
          </cell>
          <cell r="S223">
            <v>571</v>
          </cell>
          <cell r="T223">
            <v>572</v>
          </cell>
          <cell r="U223">
            <v>619</v>
          </cell>
          <cell r="V223">
            <v>634</v>
          </cell>
          <cell r="W223">
            <v>582</v>
          </cell>
          <cell r="X223">
            <v>541</v>
          </cell>
          <cell r="Y223">
            <v>496</v>
          </cell>
        </row>
        <row r="224">
          <cell r="B224">
            <v>440</v>
          </cell>
          <cell r="C224">
            <v>399</v>
          </cell>
          <cell r="D224">
            <v>392</v>
          </cell>
          <cell r="E224">
            <v>407</v>
          </cell>
          <cell r="F224">
            <v>379</v>
          </cell>
          <cell r="G224">
            <v>363</v>
          </cell>
          <cell r="H224">
            <v>378</v>
          </cell>
          <cell r="I224">
            <v>451</v>
          </cell>
          <cell r="J224">
            <v>517</v>
          </cell>
          <cell r="K224">
            <v>551</v>
          </cell>
          <cell r="L224">
            <v>575</v>
          </cell>
          <cell r="M224">
            <v>568</v>
          </cell>
          <cell r="N224">
            <v>585</v>
          </cell>
          <cell r="O224">
            <v>582</v>
          </cell>
          <cell r="P224">
            <v>607</v>
          </cell>
          <cell r="Q224">
            <v>621</v>
          </cell>
          <cell r="R224">
            <v>599</v>
          </cell>
          <cell r="S224">
            <v>580</v>
          </cell>
          <cell r="T224">
            <v>592</v>
          </cell>
          <cell r="U224">
            <v>624</v>
          </cell>
          <cell r="V224">
            <v>638</v>
          </cell>
          <cell r="W224">
            <v>621</v>
          </cell>
          <cell r="X224">
            <v>554</v>
          </cell>
          <cell r="Y224">
            <v>494</v>
          </cell>
        </row>
        <row r="225">
          <cell r="B225">
            <v>436</v>
          </cell>
          <cell r="C225">
            <v>400</v>
          </cell>
          <cell r="D225">
            <v>408</v>
          </cell>
          <cell r="E225">
            <v>416</v>
          </cell>
          <cell r="F225">
            <v>383</v>
          </cell>
          <cell r="G225">
            <v>374</v>
          </cell>
          <cell r="H225">
            <v>380</v>
          </cell>
          <cell r="I225">
            <v>449</v>
          </cell>
          <cell r="J225">
            <v>526</v>
          </cell>
          <cell r="K225">
            <v>553</v>
          </cell>
          <cell r="L225">
            <v>570</v>
          </cell>
          <cell r="M225">
            <v>579</v>
          </cell>
          <cell r="N225">
            <v>592</v>
          </cell>
          <cell r="O225">
            <v>584</v>
          </cell>
          <cell r="P225">
            <v>627</v>
          </cell>
          <cell r="Q225">
            <v>628</v>
          </cell>
          <cell r="R225">
            <v>603</v>
          </cell>
          <cell r="S225">
            <v>591</v>
          </cell>
          <cell r="T225">
            <v>603</v>
          </cell>
          <cell r="U225">
            <v>640</v>
          </cell>
          <cell r="V225">
            <v>643</v>
          </cell>
          <cell r="W225">
            <v>610</v>
          </cell>
          <cell r="X225">
            <v>538</v>
          </cell>
          <cell r="Y225">
            <v>500</v>
          </cell>
        </row>
        <row r="226">
          <cell r="B226">
            <v>449</v>
          </cell>
          <cell r="C226">
            <v>409</v>
          </cell>
          <cell r="D226">
            <v>384</v>
          </cell>
          <cell r="E226">
            <v>409</v>
          </cell>
          <cell r="F226">
            <v>387</v>
          </cell>
          <cell r="G226">
            <v>360</v>
          </cell>
          <cell r="H226">
            <v>376</v>
          </cell>
          <cell r="I226">
            <v>451</v>
          </cell>
          <cell r="J226">
            <v>517</v>
          </cell>
          <cell r="K226">
            <v>554</v>
          </cell>
          <cell r="L226">
            <v>571</v>
          </cell>
          <cell r="M226">
            <v>579</v>
          </cell>
          <cell r="N226">
            <v>587</v>
          </cell>
          <cell r="O226">
            <v>587</v>
          </cell>
          <cell r="P226">
            <v>625</v>
          </cell>
          <cell r="Q226">
            <v>627</v>
          </cell>
          <cell r="R226">
            <v>616</v>
          </cell>
          <cell r="S226">
            <v>590</v>
          </cell>
          <cell r="T226">
            <v>595</v>
          </cell>
          <cell r="U226">
            <v>626</v>
          </cell>
          <cell r="V226">
            <v>629</v>
          </cell>
          <cell r="W226">
            <v>613</v>
          </cell>
          <cell r="X226">
            <v>542</v>
          </cell>
          <cell r="Y226">
            <v>510</v>
          </cell>
        </row>
        <row r="227">
          <cell r="B227">
            <v>438</v>
          </cell>
          <cell r="C227">
            <v>406</v>
          </cell>
          <cell r="D227">
            <v>392</v>
          </cell>
          <cell r="E227">
            <v>429</v>
          </cell>
          <cell r="F227">
            <v>369</v>
          </cell>
          <cell r="G227">
            <v>345</v>
          </cell>
          <cell r="H227">
            <v>345</v>
          </cell>
          <cell r="I227">
            <v>414</v>
          </cell>
          <cell r="J227">
            <v>486</v>
          </cell>
          <cell r="K227">
            <v>543</v>
          </cell>
          <cell r="L227">
            <v>585</v>
          </cell>
          <cell r="M227">
            <v>587</v>
          </cell>
          <cell r="N227">
            <v>597</v>
          </cell>
          <cell r="O227">
            <v>585</v>
          </cell>
          <cell r="P227">
            <v>586</v>
          </cell>
          <cell r="Q227">
            <v>578</v>
          </cell>
          <cell r="R227">
            <v>576</v>
          </cell>
          <cell r="S227">
            <v>563</v>
          </cell>
          <cell r="T227">
            <v>588</v>
          </cell>
          <cell r="U227">
            <v>631</v>
          </cell>
          <cell r="V227">
            <v>630</v>
          </cell>
          <cell r="W227">
            <v>624</v>
          </cell>
          <cell r="X227">
            <v>553</v>
          </cell>
          <cell r="Y227">
            <v>489</v>
          </cell>
        </row>
        <row r="228">
          <cell r="B228">
            <v>431</v>
          </cell>
          <cell r="C228">
            <v>392</v>
          </cell>
          <cell r="D228">
            <v>383</v>
          </cell>
          <cell r="E228">
            <v>396</v>
          </cell>
          <cell r="F228">
            <v>369</v>
          </cell>
          <cell r="G228">
            <v>361</v>
          </cell>
          <cell r="H228">
            <v>380</v>
          </cell>
          <cell r="I228">
            <v>465</v>
          </cell>
          <cell r="J228">
            <v>520</v>
          </cell>
          <cell r="K228">
            <v>569</v>
          </cell>
          <cell r="L228">
            <v>576</v>
          </cell>
          <cell r="M228">
            <v>590</v>
          </cell>
          <cell r="N228">
            <v>605</v>
          </cell>
          <cell r="O228">
            <v>617</v>
          </cell>
          <cell r="P228">
            <v>647</v>
          </cell>
          <cell r="Q228">
            <v>631</v>
          </cell>
          <cell r="R228">
            <v>622</v>
          </cell>
          <cell r="S228">
            <v>599</v>
          </cell>
          <cell r="T228">
            <v>599</v>
          </cell>
          <cell r="U228">
            <v>637</v>
          </cell>
          <cell r="V228">
            <v>651</v>
          </cell>
          <cell r="W228">
            <v>604</v>
          </cell>
          <cell r="X228">
            <v>553</v>
          </cell>
          <cell r="Y228">
            <v>492</v>
          </cell>
        </row>
        <row r="229">
          <cell r="B229">
            <v>438</v>
          </cell>
          <cell r="C229">
            <v>406</v>
          </cell>
          <cell r="D229">
            <v>412</v>
          </cell>
          <cell r="E229">
            <v>411</v>
          </cell>
          <cell r="F229">
            <v>373</v>
          </cell>
          <cell r="G229">
            <v>388</v>
          </cell>
          <cell r="H229">
            <v>394</v>
          </cell>
          <cell r="I229">
            <v>481</v>
          </cell>
          <cell r="J229">
            <v>500</v>
          </cell>
          <cell r="K229">
            <v>585</v>
          </cell>
          <cell r="L229">
            <v>563</v>
          </cell>
          <cell r="M229">
            <v>592</v>
          </cell>
          <cell r="N229">
            <v>595</v>
          </cell>
          <cell r="O229">
            <v>597</v>
          </cell>
          <cell r="P229">
            <v>632</v>
          </cell>
          <cell r="Q229">
            <v>619</v>
          </cell>
          <cell r="R229">
            <v>616</v>
          </cell>
          <cell r="S229">
            <v>599</v>
          </cell>
          <cell r="T229">
            <v>617</v>
          </cell>
          <cell r="U229">
            <v>660</v>
          </cell>
          <cell r="V229">
            <v>651</v>
          </cell>
          <cell r="W229">
            <v>627</v>
          </cell>
          <cell r="X229">
            <v>553</v>
          </cell>
          <cell r="Y229">
            <v>500</v>
          </cell>
        </row>
        <row r="230">
          <cell r="B230">
            <v>453</v>
          </cell>
          <cell r="C230">
            <v>415</v>
          </cell>
          <cell r="D230">
            <v>414</v>
          </cell>
          <cell r="E230">
            <v>425</v>
          </cell>
          <cell r="F230">
            <v>408</v>
          </cell>
          <cell r="G230">
            <v>386</v>
          </cell>
          <cell r="H230">
            <v>414</v>
          </cell>
          <cell r="I230">
            <v>472</v>
          </cell>
          <cell r="J230">
            <v>525</v>
          </cell>
          <cell r="K230">
            <v>552</v>
          </cell>
          <cell r="L230">
            <v>564</v>
          </cell>
          <cell r="M230">
            <v>577</v>
          </cell>
          <cell r="N230">
            <v>598</v>
          </cell>
          <cell r="O230">
            <v>600</v>
          </cell>
          <cell r="P230">
            <v>629</v>
          </cell>
          <cell r="Q230">
            <v>622</v>
          </cell>
          <cell r="R230">
            <v>615</v>
          </cell>
          <cell r="S230">
            <v>590</v>
          </cell>
          <cell r="T230">
            <v>606</v>
          </cell>
          <cell r="U230">
            <v>638</v>
          </cell>
          <cell r="V230">
            <v>651</v>
          </cell>
          <cell r="W230">
            <v>627</v>
          </cell>
          <cell r="X230">
            <v>557</v>
          </cell>
          <cell r="Y230">
            <v>509</v>
          </cell>
        </row>
        <row r="231">
          <cell r="B231">
            <v>473</v>
          </cell>
          <cell r="C231">
            <v>414</v>
          </cell>
          <cell r="D231">
            <v>404</v>
          </cell>
          <cell r="E231">
            <v>439</v>
          </cell>
          <cell r="F231">
            <v>396</v>
          </cell>
          <cell r="G231">
            <v>390</v>
          </cell>
          <cell r="H231">
            <v>408</v>
          </cell>
          <cell r="I231">
            <v>479</v>
          </cell>
          <cell r="J231">
            <v>538</v>
          </cell>
          <cell r="K231">
            <v>553</v>
          </cell>
          <cell r="L231">
            <v>575</v>
          </cell>
          <cell r="M231">
            <v>607</v>
          </cell>
          <cell r="N231">
            <v>602</v>
          </cell>
          <cell r="O231">
            <v>607</v>
          </cell>
          <cell r="P231">
            <v>646</v>
          </cell>
          <cell r="Q231">
            <v>646</v>
          </cell>
          <cell r="R231">
            <v>629</v>
          </cell>
          <cell r="S231">
            <v>602</v>
          </cell>
          <cell r="T231">
            <v>619</v>
          </cell>
          <cell r="U231">
            <v>634</v>
          </cell>
          <cell r="V231">
            <v>658</v>
          </cell>
          <cell r="W231">
            <v>628</v>
          </cell>
          <cell r="X231">
            <v>554</v>
          </cell>
          <cell r="Y231">
            <v>516</v>
          </cell>
        </row>
        <row r="232">
          <cell r="B232">
            <v>451</v>
          </cell>
          <cell r="C232">
            <v>414</v>
          </cell>
          <cell r="D232">
            <v>396</v>
          </cell>
          <cell r="E232">
            <v>414</v>
          </cell>
          <cell r="F232">
            <v>393</v>
          </cell>
          <cell r="G232">
            <v>391</v>
          </cell>
          <cell r="H232">
            <v>397</v>
          </cell>
          <cell r="I232">
            <v>481</v>
          </cell>
          <cell r="J232">
            <v>540</v>
          </cell>
          <cell r="K232">
            <v>568</v>
          </cell>
          <cell r="L232">
            <v>585</v>
          </cell>
          <cell r="M232">
            <v>602</v>
          </cell>
          <cell r="N232">
            <v>621</v>
          </cell>
          <cell r="O232">
            <v>626</v>
          </cell>
          <cell r="P232">
            <v>660</v>
          </cell>
          <cell r="Q232">
            <v>655</v>
          </cell>
          <cell r="R232">
            <v>628</v>
          </cell>
          <cell r="S232">
            <v>604</v>
          </cell>
          <cell r="T232">
            <v>617</v>
          </cell>
          <cell r="U232">
            <v>639</v>
          </cell>
          <cell r="V232">
            <v>652</v>
          </cell>
          <cell r="W232">
            <v>626</v>
          </cell>
          <cell r="X232">
            <v>557</v>
          </cell>
          <cell r="Y232">
            <v>513</v>
          </cell>
        </row>
        <row r="233">
          <cell r="B233">
            <v>476</v>
          </cell>
          <cell r="C233">
            <v>435</v>
          </cell>
          <cell r="D233">
            <v>419</v>
          </cell>
          <cell r="E233">
            <v>431</v>
          </cell>
          <cell r="F233">
            <v>405</v>
          </cell>
          <cell r="G233">
            <v>393</v>
          </cell>
          <cell r="H233">
            <v>388</v>
          </cell>
          <cell r="I233">
            <v>469</v>
          </cell>
          <cell r="J233">
            <v>531</v>
          </cell>
          <cell r="K233">
            <v>576</v>
          </cell>
          <cell r="L233">
            <v>593</v>
          </cell>
          <cell r="M233">
            <v>606</v>
          </cell>
          <cell r="N233">
            <v>625</v>
          </cell>
          <cell r="O233">
            <v>628</v>
          </cell>
          <cell r="P233">
            <v>644</v>
          </cell>
          <cell r="Q233">
            <v>639</v>
          </cell>
          <cell r="R233">
            <v>620</v>
          </cell>
          <cell r="S233">
            <v>592</v>
          </cell>
          <cell r="T233">
            <v>610</v>
          </cell>
          <cell r="U233">
            <v>634</v>
          </cell>
          <cell r="V233">
            <v>648</v>
          </cell>
          <cell r="W233">
            <v>610</v>
          </cell>
          <cell r="X233">
            <v>543</v>
          </cell>
          <cell r="Y233">
            <v>500</v>
          </cell>
        </row>
        <row r="234">
          <cell r="B234">
            <v>460</v>
          </cell>
          <cell r="C234">
            <v>427</v>
          </cell>
          <cell r="D234">
            <v>397</v>
          </cell>
          <cell r="E234">
            <v>425</v>
          </cell>
          <cell r="F234">
            <v>400</v>
          </cell>
          <cell r="G234">
            <v>375</v>
          </cell>
          <cell r="H234">
            <v>366</v>
          </cell>
          <cell r="I234">
            <v>412</v>
          </cell>
          <cell r="J234">
            <v>486</v>
          </cell>
          <cell r="K234">
            <v>539</v>
          </cell>
          <cell r="L234">
            <v>571</v>
          </cell>
          <cell r="M234">
            <v>584</v>
          </cell>
          <cell r="N234">
            <v>596</v>
          </cell>
          <cell r="O234">
            <v>603</v>
          </cell>
          <cell r="P234">
            <v>585</v>
          </cell>
          <cell r="Q234">
            <v>574</v>
          </cell>
          <cell r="R234">
            <v>575</v>
          </cell>
          <cell r="S234">
            <v>585</v>
          </cell>
          <cell r="T234">
            <v>597</v>
          </cell>
          <cell r="U234">
            <v>616</v>
          </cell>
          <cell r="V234">
            <v>637</v>
          </cell>
          <cell r="W234">
            <v>605</v>
          </cell>
          <cell r="X234">
            <v>548</v>
          </cell>
          <cell r="Y234">
            <v>486</v>
          </cell>
        </row>
        <row r="235">
          <cell r="B235">
            <v>432</v>
          </cell>
          <cell r="C235">
            <v>400</v>
          </cell>
          <cell r="D235">
            <v>390</v>
          </cell>
          <cell r="E235">
            <v>403</v>
          </cell>
          <cell r="F235">
            <v>394</v>
          </cell>
          <cell r="G235">
            <v>379</v>
          </cell>
          <cell r="H235">
            <v>396</v>
          </cell>
          <cell r="I235">
            <v>482</v>
          </cell>
          <cell r="J235">
            <v>533</v>
          </cell>
          <cell r="K235">
            <v>576</v>
          </cell>
          <cell r="L235">
            <v>578</v>
          </cell>
          <cell r="M235">
            <v>598</v>
          </cell>
          <cell r="N235">
            <v>612</v>
          </cell>
          <cell r="O235">
            <v>620</v>
          </cell>
          <cell r="P235">
            <v>644</v>
          </cell>
          <cell r="Q235">
            <v>654</v>
          </cell>
          <cell r="R235">
            <v>621</v>
          </cell>
          <cell r="S235">
            <v>612</v>
          </cell>
          <cell r="T235">
            <v>626</v>
          </cell>
          <cell r="U235">
            <v>641</v>
          </cell>
          <cell r="V235">
            <v>654</v>
          </cell>
          <cell r="W235">
            <v>622</v>
          </cell>
          <cell r="X235">
            <v>560</v>
          </cell>
          <cell r="Y235">
            <v>523</v>
          </cell>
        </row>
        <row r="236">
          <cell r="B236">
            <v>457</v>
          </cell>
          <cell r="C236">
            <v>416</v>
          </cell>
          <cell r="D236">
            <v>397</v>
          </cell>
          <cell r="E236">
            <v>429</v>
          </cell>
          <cell r="F236">
            <v>401</v>
          </cell>
          <cell r="G236">
            <v>391</v>
          </cell>
          <cell r="H236">
            <v>412</v>
          </cell>
          <cell r="I236">
            <v>484</v>
          </cell>
          <cell r="J236">
            <v>545</v>
          </cell>
          <cell r="K236">
            <v>585</v>
          </cell>
          <cell r="L236">
            <v>612</v>
          </cell>
          <cell r="M236">
            <v>627</v>
          </cell>
          <cell r="N236">
            <v>634</v>
          </cell>
          <cell r="O236">
            <v>650</v>
          </cell>
          <cell r="P236">
            <v>675</v>
          </cell>
          <cell r="Q236">
            <v>672</v>
          </cell>
          <cell r="R236">
            <v>649</v>
          </cell>
          <cell r="S236">
            <v>631</v>
          </cell>
          <cell r="T236">
            <v>655</v>
          </cell>
          <cell r="U236">
            <v>673</v>
          </cell>
          <cell r="V236">
            <v>688</v>
          </cell>
          <cell r="W236">
            <v>644</v>
          </cell>
          <cell r="X236">
            <v>592</v>
          </cell>
          <cell r="Y236">
            <v>537</v>
          </cell>
        </row>
        <row r="237">
          <cell r="B237">
            <v>469</v>
          </cell>
          <cell r="C237">
            <v>430</v>
          </cell>
          <cell r="D237">
            <v>419</v>
          </cell>
          <cell r="E237">
            <v>432</v>
          </cell>
          <cell r="F237">
            <v>412</v>
          </cell>
          <cell r="G237">
            <v>419</v>
          </cell>
          <cell r="H237">
            <v>422</v>
          </cell>
          <cell r="I237">
            <v>502</v>
          </cell>
          <cell r="J237">
            <v>545</v>
          </cell>
          <cell r="K237">
            <v>604</v>
          </cell>
          <cell r="L237">
            <v>627</v>
          </cell>
          <cell r="M237">
            <v>635</v>
          </cell>
          <cell r="N237">
            <v>638</v>
          </cell>
          <cell r="O237">
            <v>656</v>
          </cell>
          <cell r="P237">
            <v>683</v>
          </cell>
          <cell r="Q237">
            <v>667</v>
          </cell>
          <cell r="R237">
            <v>653</v>
          </cell>
          <cell r="S237">
            <v>624</v>
          </cell>
          <cell r="T237">
            <v>650</v>
          </cell>
          <cell r="U237">
            <v>671</v>
          </cell>
          <cell r="V237">
            <v>669</v>
          </cell>
          <cell r="W237">
            <v>628</v>
          </cell>
          <cell r="X237">
            <v>578</v>
          </cell>
          <cell r="Y237">
            <v>532</v>
          </cell>
        </row>
        <row r="238">
          <cell r="B238">
            <v>473</v>
          </cell>
          <cell r="C238">
            <v>434</v>
          </cell>
          <cell r="D238">
            <v>412</v>
          </cell>
          <cell r="E238">
            <v>445</v>
          </cell>
          <cell r="F238">
            <v>415</v>
          </cell>
          <cell r="G238">
            <v>411</v>
          </cell>
          <cell r="H238">
            <v>423</v>
          </cell>
          <cell r="I238">
            <v>501</v>
          </cell>
          <cell r="J238">
            <v>550</v>
          </cell>
          <cell r="K238">
            <v>592</v>
          </cell>
          <cell r="L238">
            <v>618</v>
          </cell>
          <cell r="M238">
            <v>621</v>
          </cell>
          <cell r="N238">
            <v>646</v>
          </cell>
          <cell r="O238">
            <v>658</v>
          </cell>
          <cell r="P238">
            <v>678</v>
          </cell>
          <cell r="Q238">
            <v>659</v>
          </cell>
          <cell r="R238">
            <v>644</v>
          </cell>
          <cell r="S238">
            <v>638</v>
          </cell>
          <cell r="T238">
            <v>650</v>
          </cell>
          <cell r="U238">
            <v>664</v>
          </cell>
          <cell r="V238">
            <v>670</v>
          </cell>
          <cell r="W238">
            <v>640</v>
          </cell>
          <cell r="X238">
            <v>576</v>
          </cell>
          <cell r="Y238">
            <v>532</v>
          </cell>
        </row>
        <row r="239">
          <cell r="B239">
            <v>481</v>
          </cell>
          <cell r="C239">
            <v>435</v>
          </cell>
          <cell r="D239">
            <v>415</v>
          </cell>
          <cell r="E239">
            <v>440</v>
          </cell>
          <cell r="F239">
            <v>424</v>
          </cell>
          <cell r="G239">
            <v>409</v>
          </cell>
          <cell r="H239">
            <v>423</v>
          </cell>
          <cell r="I239">
            <v>497</v>
          </cell>
          <cell r="J239">
            <v>546</v>
          </cell>
          <cell r="K239">
            <v>576</v>
          </cell>
          <cell r="L239">
            <v>600</v>
          </cell>
          <cell r="M239">
            <v>624</v>
          </cell>
          <cell r="N239">
            <v>640</v>
          </cell>
          <cell r="O239">
            <v>651</v>
          </cell>
          <cell r="P239">
            <v>681</v>
          </cell>
          <cell r="Q239">
            <v>675</v>
          </cell>
          <cell r="R239">
            <v>658</v>
          </cell>
          <cell r="S239">
            <v>643</v>
          </cell>
          <cell r="T239">
            <v>653</v>
          </cell>
          <cell r="U239">
            <v>689</v>
          </cell>
          <cell r="V239">
            <v>689</v>
          </cell>
          <cell r="W239">
            <v>650</v>
          </cell>
          <cell r="X239">
            <v>546</v>
          </cell>
          <cell r="Y239">
            <v>548</v>
          </cell>
        </row>
        <row r="240">
          <cell r="B240">
            <v>491</v>
          </cell>
          <cell r="C240">
            <v>459</v>
          </cell>
          <cell r="D240">
            <v>423</v>
          </cell>
          <cell r="E240">
            <v>441</v>
          </cell>
          <cell r="F240">
            <v>419</v>
          </cell>
          <cell r="G240">
            <v>410</v>
          </cell>
          <cell r="H240">
            <v>398</v>
          </cell>
          <cell r="I240">
            <v>479</v>
          </cell>
          <cell r="J240">
            <v>542</v>
          </cell>
          <cell r="K240">
            <v>579</v>
          </cell>
          <cell r="L240">
            <v>595</v>
          </cell>
          <cell r="M240">
            <v>620</v>
          </cell>
          <cell r="N240">
            <v>631</v>
          </cell>
          <cell r="O240">
            <v>643</v>
          </cell>
          <cell r="P240">
            <v>665</v>
          </cell>
          <cell r="Q240">
            <v>657</v>
          </cell>
          <cell r="R240">
            <v>652</v>
          </cell>
          <cell r="S240">
            <v>608</v>
          </cell>
          <cell r="T240">
            <v>630</v>
          </cell>
          <cell r="U240">
            <v>657</v>
          </cell>
          <cell r="V240">
            <v>651</v>
          </cell>
          <cell r="W240">
            <v>608</v>
          </cell>
          <cell r="X240">
            <v>559</v>
          </cell>
          <cell r="Y240">
            <v>518</v>
          </cell>
        </row>
        <row r="241">
          <cell r="B241">
            <v>455</v>
          </cell>
          <cell r="C241">
            <v>410</v>
          </cell>
          <cell r="D241">
            <v>402</v>
          </cell>
          <cell r="E241">
            <v>417</v>
          </cell>
          <cell r="F241">
            <v>397</v>
          </cell>
          <cell r="G241">
            <v>381</v>
          </cell>
          <cell r="H241">
            <v>365</v>
          </cell>
          <cell r="I241">
            <v>426</v>
          </cell>
          <cell r="J241">
            <v>496</v>
          </cell>
          <cell r="K241">
            <v>561</v>
          </cell>
          <cell r="L241">
            <v>576</v>
          </cell>
          <cell r="M241">
            <v>588</v>
          </cell>
          <cell r="N241">
            <v>556</v>
          </cell>
          <cell r="O241">
            <v>570</v>
          </cell>
          <cell r="P241">
            <v>583</v>
          </cell>
          <cell r="Q241">
            <v>594</v>
          </cell>
          <cell r="R241">
            <v>587</v>
          </cell>
          <cell r="S241">
            <v>598</v>
          </cell>
          <cell r="T241">
            <v>616</v>
          </cell>
          <cell r="U241">
            <v>642</v>
          </cell>
          <cell r="V241">
            <v>659</v>
          </cell>
          <cell r="W241">
            <v>615</v>
          </cell>
          <cell r="X241">
            <v>551</v>
          </cell>
          <cell r="Y241">
            <v>482</v>
          </cell>
        </row>
        <row r="242">
          <cell r="B242">
            <v>427</v>
          </cell>
          <cell r="C242">
            <v>392</v>
          </cell>
          <cell r="D242">
            <v>387</v>
          </cell>
          <cell r="E242">
            <v>405</v>
          </cell>
          <cell r="F242">
            <v>387</v>
          </cell>
          <cell r="G242">
            <v>392</v>
          </cell>
          <cell r="H242">
            <v>379</v>
          </cell>
          <cell r="I242">
            <v>460</v>
          </cell>
          <cell r="J242">
            <v>525</v>
          </cell>
          <cell r="K242">
            <v>576</v>
          </cell>
          <cell r="L242">
            <v>590</v>
          </cell>
          <cell r="M242">
            <v>611</v>
          </cell>
          <cell r="N242">
            <v>632</v>
          </cell>
          <cell r="O242">
            <v>651</v>
          </cell>
          <cell r="P242">
            <v>704</v>
          </cell>
          <cell r="Q242">
            <v>702</v>
          </cell>
          <cell r="R242">
            <v>687</v>
          </cell>
          <cell r="S242">
            <v>658</v>
          </cell>
          <cell r="T242">
            <v>686</v>
          </cell>
          <cell r="U242">
            <v>713</v>
          </cell>
          <cell r="V242">
            <v>726</v>
          </cell>
          <cell r="W242">
            <v>705</v>
          </cell>
          <cell r="X242">
            <v>621</v>
          </cell>
          <cell r="Y242">
            <v>577</v>
          </cell>
        </row>
        <row r="243">
          <cell r="B243">
            <v>478</v>
          </cell>
          <cell r="C243">
            <v>423</v>
          </cell>
          <cell r="D243">
            <v>380</v>
          </cell>
          <cell r="E243">
            <v>370</v>
          </cell>
          <cell r="F243">
            <v>370</v>
          </cell>
          <cell r="G243">
            <v>449</v>
          </cell>
          <cell r="H243">
            <v>521</v>
          </cell>
          <cell r="I243">
            <v>583</v>
          </cell>
          <cell r="J243">
            <v>541</v>
          </cell>
          <cell r="K243">
            <v>536</v>
          </cell>
          <cell r="L243">
            <v>525</v>
          </cell>
          <cell r="M243">
            <v>504</v>
          </cell>
          <cell r="N243">
            <v>485</v>
          </cell>
          <cell r="O243">
            <v>470</v>
          </cell>
          <cell r="P243">
            <v>459</v>
          </cell>
          <cell r="Q243">
            <v>450</v>
          </cell>
          <cell r="R243">
            <v>453</v>
          </cell>
          <cell r="S243">
            <v>426</v>
          </cell>
          <cell r="T243">
            <v>445</v>
          </cell>
          <cell r="U243">
            <v>484</v>
          </cell>
          <cell r="V243">
            <v>536</v>
          </cell>
          <cell r="W243">
            <v>504</v>
          </cell>
          <cell r="X243">
            <v>466</v>
          </cell>
          <cell r="Y243">
            <v>434</v>
          </cell>
        </row>
        <row r="244">
          <cell r="B244">
            <v>385</v>
          </cell>
          <cell r="C244">
            <v>361</v>
          </cell>
          <cell r="D244">
            <v>342</v>
          </cell>
          <cell r="E244">
            <v>342</v>
          </cell>
          <cell r="F244">
            <v>327</v>
          </cell>
          <cell r="G244">
            <v>358</v>
          </cell>
          <cell r="H244">
            <v>373</v>
          </cell>
          <cell r="I244">
            <v>449</v>
          </cell>
          <cell r="J244">
            <v>502</v>
          </cell>
          <cell r="K244">
            <v>543</v>
          </cell>
          <cell r="L244">
            <v>561</v>
          </cell>
          <cell r="M244">
            <v>556</v>
          </cell>
          <cell r="N244">
            <v>551</v>
          </cell>
          <cell r="O244">
            <v>574</v>
          </cell>
          <cell r="P244">
            <v>576</v>
          </cell>
          <cell r="Q244">
            <v>570</v>
          </cell>
          <cell r="R244">
            <v>553</v>
          </cell>
          <cell r="S244">
            <v>533</v>
          </cell>
          <cell r="T244">
            <v>515</v>
          </cell>
          <cell r="U244">
            <v>554</v>
          </cell>
          <cell r="V244">
            <v>613</v>
          </cell>
          <cell r="W244">
            <v>571</v>
          </cell>
          <cell r="X244">
            <v>516</v>
          </cell>
          <cell r="Y244">
            <v>458</v>
          </cell>
        </row>
        <row r="245">
          <cell r="B245">
            <v>406</v>
          </cell>
          <cell r="C245">
            <v>379</v>
          </cell>
          <cell r="D245">
            <v>364</v>
          </cell>
          <cell r="E245">
            <v>350</v>
          </cell>
          <cell r="F245">
            <v>363</v>
          </cell>
          <cell r="G245">
            <v>365</v>
          </cell>
          <cell r="H245">
            <v>405</v>
          </cell>
          <cell r="I245">
            <v>487</v>
          </cell>
          <cell r="J245">
            <v>536</v>
          </cell>
          <cell r="K245">
            <v>581</v>
          </cell>
          <cell r="L245">
            <v>582</v>
          </cell>
          <cell r="M245">
            <v>588</v>
          </cell>
          <cell r="N245">
            <v>597</v>
          </cell>
          <cell r="O245">
            <v>593</v>
          </cell>
          <cell r="P245">
            <v>625</v>
          </cell>
          <cell r="Q245">
            <v>608</v>
          </cell>
          <cell r="R245">
            <v>599</v>
          </cell>
          <cell r="S245">
            <v>573</v>
          </cell>
          <cell r="T245">
            <v>561</v>
          </cell>
          <cell r="U245">
            <v>605</v>
          </cell>
          <cell r="V245">
            <v>624</v>
          </cell>
          <cell r="W245">
            <v>605</v>
          </cell>
          <cell r="X245">
            <v>533</v>
          </cell>
          <cell r="Y245">
            <v>489</v>
          </cell>
        </row>
        <row r="246">
          <cell r="B246">
            <v>420</v>
          </cell>
          <cell r="C246">
            <v>394</v>
          </cell>
          <cell r="D246">
            <v>374</v>
          </cell>
          <cell r="E246">
            <v>363</v>
          </cell>
          <cell r="F246">
            <v>366</v>
          </cell>
          <cell r="G246">
            <v>389</v>
          </cell>
          <cell r="H246">
            <v>416</v>
          </cell>
          <cell r="I246">
            <v>502</v>
          </cell>
          <cell r="J246">
            <v>558</v>
          </cell>
          <cell r="K246">
            <v>589</v>
          </cell>
          <cell r="L246">
            <v>598</v>
          </cell>
          <cell r="M246">
            <v>601</v>
          </cell>
          <cell r="N246">
            <v>617</v>
          </cell>
          <cell r="O246">
            <v>629</v>
          </cell>
          <cell r="P246">
            <v>647</v>
          </cell>
          <cell r="Q246">
            <v>635</v>
          </cell>
          <cell r="R246">
            <v>614</v>
          </cell>
          <cell r="S246">
            <v>590</v>
          </cell>
          <cell r="T246">
            <v>586</v>
          </cell>
          <cell r="U246">
            <v>626</v>
          </cell>
          <cell r="V246">
            <v>651</v>
          </cell>
          <cell r="W246">
            <v>595</v>
          </cell>
          <cell r="X246">
            <v>532</v>
          </cell>
          <cell r="Y246">
            <v>472</v>
          </cell>
        </row>
        <row r="247">
          <cell r="B247">
            <v>442</v>
          </cell>
          <cell r="C247">
            <v>399</v>
          </cell>
          <cell r="D247">
            <v>380</v>
          </cell>
          <cell r="E247">
            <v>369</v>
          </cell>
          <cell r="F247">
            <v>368</v>
          </cell>
          <cell r="G247">
            <v>386</v>
          </cell>
          <cell r="H247">
            <v>394</v>
          </cell>
          <cell r="I247">
            <v>459</v>
          </cell>
          <cell r="J247">
            <v>537</v>
          </cell>
          <cell r="K247">
            <v>556</v>
          </cell>
          <cell r="L247">
            <v>581</v>
          </cell>
          <cell r="M247">
            <v>599</v>
          </cell>
          <cell r="N247">
            <v>587</v>
          </cell>
          <cell r="O247">
            <v>597</v>
          </cell>
          <cell r="P247">
            <v>625</v>
          </cell>
          <cell r="Q247">
            <v>594</v>
          </cell>
          <cell r="R247">
            <v>594</v>
          </cell>
          <cell r="S247">
            <v>553</v>
          </cell>
          <cell r="T247">
            <v>540</v>
          </cell>
          <cell r="U247">
            <v>585</v>
          </cell>
          <cell r="V247">
            <v>631</v>
          </cell>
          <cell r="W247">
            <v>580</v>
          </cell>
          <cell r="X247">
            <v>503</v>
          </cell>
          <cell r="Y247">
            <v>469</v>
          </cell>
        </row>
        <row r="248">
          <cell r="B248">
            <v>417</v>
          </cell>
          <cell r="C248">
            <v>392</v>
          </cell>
          <cell r="D248">
            <v>365</v>
          </cell>
          <cell r="E248">
            <v>350</v>
          </cell>
          <cell r="F248">
            <v>352</v>
          </cell>
          <cell r="G248">
            <v>360</v>
          </cell>
          <cell r="H248">
            <v>358</v>
          </cell>
          <cell r="I248">
            <v>418</v>
          </cell>
          <cell r="J248">
            <v>505</v>
          </cell>
          <cell r="K248">
            <v>550</v>
          </cell>
          <cell r="L248">
            <v>577</v>
          </cell>
          <cell r="M248">
            <v>586</v>
          </cell>
          <cell r="N248">
            <v>597</v>
          </cell>
          <cell r="O248">
            <v>594</v>
          </cell>
          <cell r="P248">
            <v>559</v>
          </cell>
          <cell r="Q248">
            <v>568</v>
          </cell>
          <cell r="R248">
            <v>566</v>
          </cell>
          <cell r="S248">
            <v>553</v>
          </cell>
          <cell r="T248">
            <v>542</v>
          </cell>
          <cell r="U248">
            <v>606</v>
          </cell>
          <cell r="V248">
            <v>672</v>
          </cell>
          <cell r="W248">
            <v>608</v>
          </cell>
          <cell r="X248">
            <v>532</v>
          </cell>
          <cell r="Y248">
            <v>457</v>
          </cell>
        </row>
        <row r="249">
          <cell r="B249">
            <v>406</v>
          </cell>
          <cell r="C249">
            <v>375</v>
          </cell>
          <cell r="D249">
            <v>360</v>
          </cell>
          <cell r="E249">
            <v>353</v>
          </cell>
          <cell r="F249">
            <v>351</v>
          </cell>
          <cell r="G249">
            <v>377</v>
          </cell>
          <cell r="H249">
            <v>409</v>
          </cell>
          <cell r="I249">
            <v>495</v>
          </cell>
          <cell r="J249">
            <v>536</v>
          </cell>
          <cell r="K249">
            <v>584</v>
          </cell>
          <cell r="L249">
            <v>570</v>
          </cell>
          <cell r="M249">
            <v>570</v>
          </cell>
          <cell r="N249">
            <v>611</v>
          </cell>
          <cell r="O249">
            <v>586</v>
          </cell>
          <cell r="P249">
            <v>620</v>
          </cell>
          <cell r="Q249">
            <v>622</v>
          </cell>
          <cell r="R249">
            <v>595</v>
          </cell>
          <cell r="S249">
            <v>571</v>
          </cell>
          <cell r="T249">
            <v>569</v>
          </cell>
          <cell r="U249">
            <v>628</v>
          </cell>
          <cell r="V249">
            <v>658</v>
          </cell>
          <cell r="W249">
            <v>609</v>
          </cell>
          <cell r="X249">
            <v>525</v>
          </cell>
          <cell r="Y249">
            <v>500</v>
          </cell>
        </row>
        <row r="250">
          <cell r="B250">
            <v>413</v>
          </cell>
          <cell r="C250">
            <v>402</v>
          </cell>
          <cell r="D250">
            <v>374</v>
          </cell>
          <cell r="E250">
            <v>372</v>
          </cell>
          <cell r="F250">
            <v>387</v>
          </cell>
          <cell r="G250">
            <v>387</v>
          </cell>
          <cell r="H250">
            <v>444</v>
          </cell>
          <cell r="I250">
            <v>506</v>
          </cell>
          <cell r="J250">
            <v>562</v>
          </cell>
          <cell r="K250">
            <v>588</v>
          </cell>
          <cell r="L250">
            <v>578</v>
          </cell>
          <cell r="M250">
            <v>594</v>
          </cell>
          <cell r="N250">
            <v>588</v>
          </cell>
          <cell r="O250">
            <v>599</v>
          </cell>
          <cell r="P250">
            <v>600</v>
          </cell>
          <cell r="Q250">
            <v>613</v>
          </cell>
          <cell r="R250">
            <v>587</v>
          </cell>
          <cell r="S250">
            <v>533</v>
          </cell>
          <cell r="T250">
            <v>550</v>
          </cell>
          <cell r="U250">
            <v>627</v>
          </cell>
          <cell r="V250">
            <v>641</v>
          </cell>
          <cell r="W250">
            <v>584</v>
          </cell>
          <cell r="X250">
            <v>525</v>
          </cell>
          <cell r="Y250">
            <v>478</v>
          </cell>
        </row>
        <row r="251">
          <cell r="B251">
            <v>406</v>
          </cell>
          <cell r="C251">
            <v>386</v>
          </cell>
          <cell r="D251">
            <v>363</v>
          </cell>
          <cell r="E251">
            <v>361</v>
          </cell>
          <cell r="F251">
            <v>378</v>
          </cell>
          <cell r="G251">
            <v>377</v>
          </cell>
          <cell r="H251">
            <v>413</v>
          </cell>
          <cell r="I251">
            <v>495</v>
          </cell>
          <cell r="J251">
            <v>546</v>
          </cell>
          <cell r="K251">
            <v>549</v>
          </cell>
          <cell r="L251">
            <v>560</v>
          </cell>
          <cell r="M251">
            <v>566</v>
          </cell>
          <cell r="N251">
            <v>577</v>
          </cell>
          <cell r="O251">
            <v>587</v>
          </cell>
          <cell r="P251">
            <v>623</v>
          </cell>
          <cell r="Q251">
            <v>628</v>
          </cell>
          <cell r="R251">
            <v>588</v>
          </cell>
          <cell r="S251">
            <v>546</v>
          </cell>
          <cell r="T251">
            <v>542</v>
          </cell>
          <cell r="U251">
            <v>620</v>
          </cell>
          <cell r="V251">
            <v>649</v>
          </cell>
          <cell r="W251">
            <v>607</v>
          </cell>
          <cell r="X251">
            <v>528</v>
          </cell>
          <cell r="Y251">
            <v>481</v>
          </cell>
        </row>
        <row r="252">
          <cell r="B252">
            <v>410</v>
          </cell>
          <cell r="C252">
            <v>394</v>
          </cell>
          <cell r="D252">
            <v>374</v>
          </cell>
          <cell r="E252">
            <v>366</v>
          </cell>
          <cell r="F252">
            <v>372</v>
          </cell>
          <cell r="G252">
            <v>391</v>
          </cell>
          <cell r="H252">
            <v>432</v>
          </cell>
          <cell r="I252">
            <v>498</v>
          </cell>
          <cell r="J252">
            <v>551</v>
          </cell>
          <cell r="K252">
            <v>567</v>
          </cell>
          <cell r="L252">
            <v>565</v>
          </cell>
          <cell r="M252">
            <v>568</v>
          </cell>
          <cell r="N252">
            <v>575</v>
          </cell>
          <cell r="O252">
            <v>576</v>
          </cell>
          <cell r="P252">
            <v>604</v>
          </cell>
          <cell r="Q252">
            <v>617</v>
          </cell>
          <cell r="R252">
            <v>582</v>
          </cell>
          <cell r="S252">
            <v>554</v>
          </cell>
          <cell r="T252">
            <v>547</v>
          </cell>
          <cell r="U252">
            <v>623</v>
          </cell>
          <cell r="V252">
            <v>644</v>
          </cell>
          <cell r="W252">
            <v>598</v>
          </cell>
          <cell r="X252">
            <v>511</v>
          </cell>
          <cell r="Y252">
            <v>467</v>
          </cell>
        </row>
        <row r="253">
          <cell r="B253">
            <v>417</v>
          </cell>
          <cell r="C253">
            <v>384</v>
          </cell>
          <cell r="D253">
            <v>360</v>
          </cell>
          <cell r="E253">
            <v>359</v>
          </cell>
          <cell r="F253">
            <v>362</v>
          </cell>
          <cell r="G253">
            <v>388</v>
          </cell>
          <cell r="H253">
            <v>417</v>
          </cell>
          <cell r="I253">
            <v>498</v>
          </cell>
          <cell r="J253">
            <v>528</v>
          </cell>
          <cell r="K253">
            <v>571</v>
          </cell>
          <cell r="L253">
            <v>570</v>
          </cell>
          <cell r="M253">
            <v>565</v>
          </cell>
          <cell r="N253">
            <v>562</v>
          </cell>
          <cell r="O253">
            <v>569</v>
          </cell>
          <cell r="P253">
            <v>595</v>
          </cell>
          <cell r="Q253">
            <v>592</v>
          </cell>
          <cell r="R253">
            <v>579</v>
          </cell>
          <cell r="S253">
            <v>548</v>
          </cell>
          <cell r="T253">
            <v>523</v>
          </cell>
          <cell r="U253">
            <v>598</v>
          </cell>
          <cell r="V253">
            <v>625</v>
          </cell>
          <cell r="W253">
            <v>571</v>
          </cell>
          <cell r="X253">
            <v>502</v>
          </cell>
          <cell r="Y253">
            <v>470</v>
          </cell>
        </row>
        <row r="254">
          <cell r="B254">
            <v>436</v>
          </cell>
          <cell r="C254">
            <v>393</v>
          </cell>
          <cell r="D254">
            <v>376</v>
          </cell>
          <cell r="E254">
            <v>376</v>
          </cell>
          <cell r="F254">
            <v>372</v>
          </cell>
          <cell r="G254">
            <v>397</v>
          </cell>
          <cell r="H254">
            <v>399</v>
          </cell>
          <cell r="I254">
            <v>477</v>
          </cell>
          <cell r="J254">
            <v>534</v>
          </cell>
          <cell r="K254">
            <v>593</v>
          </cell>
          <cell r="L254">
            <v>589</v>
          </cell>
          <cell r="M254">
            <v>600</v>
          </cell>
          <cell r="N254">
            <v>597</v>
          </cell>
          <cell r="O254">
            <v>596</v>
          </cell>
          <cell r="P254">
            <v>614</v>
          </cell>
          <cell r="Q254">
            <v>609</v>
          </cell>
          <cell r="R254">
            <v>584</v>
          </cell>
          <cell r="S254">
            <v>564</v>
          </cell>
          <cell r="T254">
            <v>563</v>
          </cell>
          <cell r="U254">
            <v>618</v>
          </cell>
          <cell r="V254">
            <v>640</v>
          </cell>
          <cell r="W254">
            <v>568</v>
          </cell>
          <cell r="X254">
            <v>523</v>
          </cell>
          <cell r="Y254">
            <v>482</v>
          </cell>
        </row>
        <row r="255">
          <cell r="B255">
            <v>422</v>
          </cell>
          <cell r="C255">
            <v>387</v>
          </cell>
          <cell r="D255">
            <v>376</v>
          </cell>
          <cell r="E255">
            <v>364</v>
          </cell>
          <cell r="F255">
            <v>360</v>
          </cell>
          <cell r="G255">
            <v>371</v>
          </cell>
          <cell r="H255">
            <v>372</v>
          </cell>
          <cell r="I255">
            <v>442</v>
          </cell>
          <cell r="J255">
            <v>512</v>
          </cell>
          <cell r="K255">
            <v>571</v>
          </cell>
          <cell r="L255">
            <v>575</v>
          </cell>
          <cell r="M255">
            <v>584</v>
          </cell>
          <cell r="N255">
            <v>570</v>
          </cell>
          <cell r="O255">
            <v>566</v>
          </cell>
          <cell r="P255">
            <v>564</v>
          </cell>
          <cell r="Q255">
            <v>562</v>
          </cell>
          <cell r="R255">
            <v>550</v>
          </cell>
          <cell r="S255">
            <v>538</v>
          </cell>
          <cell r="T255">
            <v>543</v>
          </cell>
          <cell r="U255">
            <v>611</v>
          </cell>
          <cell r="V255">
            <v>649</v>
          </cell>
          <cell r="W255">
            <v>596</v>
          </cell>
          <cell r="X255">
            <v>517</v>
          </cell>
          <cell r="Y255">
            <v>445</v>
          </cell>
        </row>
        <row r="256">
          <cell r="B256">
            <v>371</v>
          </cell>
          <cell r="C256">
            <v>352</v>
          </cell>
          <cell r="D256">
            <v>330</v>
          </cell>
          <cell r="E256">
            <v>323</v>
          </cell>
          <cell r="F256">
            <v>342</v>
          </cell>
          <cell r="G256">
            <v>352</v>
          </cell>
          <cell r="H256">
            <v>390</v>
          </cell>
          <cell r="I256">
            <v>485</v>
          </cell>
          <cell r="J256">
            <v>514</v>
          </cell>
          <cell r="K256">
            <v>569</v>
          </cell>
          <cell r="L256">
            <v>567</v>
          </cell>
          <cell r="M256">
            <v>564</v>
          </cell>
          <cell r="N256">
            <v>588</v>
          </cell>
          <cell r="O256">
            <v>575</v>
          </cell>
          <cell r="P256">
            <v>614</v>
          </cell>
          <cell r="Q256">
            <v>614</v>
          </cell>
          <cell r="R256">
            <v>592</v>
          </cell>
          <cell r="S256">
            <v>571</v>
          </cell>
          <cell r="T256">
            <v>561</v>
          </cell>
          <cell r="U256">
            <v>638</v>
          </cell>
          <cell r="V256">
            <v>656</v>
          </cell>
          <cell r="W256">
            <v>604</v>
          </cell>
          <cell r="X256">
            <v>528</v>
          </cell>
          <cell r="Y256">
            <v>454</v>
          </cell>
        </row>
        <row r="257">
          <cell r="B257">
            <v>407</v>
          </cell>
          <cell r="C257">
            <v>391</v>
          </cell>
          <cell r="D257">
            <v>367</v>
          </cell>
          <cell r="E257">
            <v>358</v>
          </cell>
          <cell r="F257">
            <v>370</v>
          </cell>
          <cell r="G257">
            <v>386</v>
          </cell>
          <cell r="H257">
            <v>429</v>
          </cell>
          <cell r="I257">
            <v>504</v>
          </cell>
          <cell r="J257">
            <v>547</v>
          </cell>
          <cell r="K257">
            <v>575</v>
          </cell>
          <cell r="L257">
            <v>578</v>
          </cell>
          <cell r="M257">
            <v>588</v>
          </cell>
          <cell r="N257">
            <v>602</v>
          </cell>
          <cell r="O257">
            <v>607</v>
          </cell>
          <cell r="P257">
            <v>636</v>
          </cell>
          <cell r="Q257">
            <v>651</v>
          </cell>
          <cell r="R257">
            <v>604</v>
          </cell>
          <cell r="S257">
            <v>610</v>
          </cell>
          <cell r="T257">
            <v>563</v>
          </cell>
          <cell r="U257">
            <v>665</v>
          </cell>
          <cell r="V257">
            <v>683</v>
          </cell>
          <cell r="W257">
            <v>613</v>
          </cell>
          <cell r="X257">
            <v>536</v>
          </cell>
          <cell r="Y257">
            <v>456</v>
          </cell>
        </row>
        <row r="258">
          <cell r="B258">
            <v>444</v>
          </cell>
          <cell r="C258">
            <v>389</v>
          </cell>
          <cell r="D258">
            <v>366</v>
          </cell>
          <cell r="E258">
            <v>370</v>
          </cell>
          <cell r="F258">
            <v>371</v>
          </cell>
          <cell r="G258">
            <v>407</v>
          </cell>
          <cell r="H258">
            <v>446</v>
          </cell>
          <cell r="I258">
            <v>519</v>
          </cell>
          <cell r="J258">
            <v>548</v>
          </cell>
          <cell r="K258">
            <v>585</v>
          </cell>
          <cell r="L258">
            <v>587</v>
          </cell>
          <cell r="M258">
            <v>592</v>
          </cell>
          <cell r="N258">
            <v>611</v>
          </cell>
          <cell r="O258">
            <v>623</v>
          </cell>
          <cell r="P258">
            <v>647</v>
          </cell>
          <cell r="Q258">
            <v>644</v>
          </cell>
          <cell r="R258">
            <v>632</v>
          </cell>
          <cell r="S258">
            <v>594</v>
          </cell>
          <cell r="T258">
            <v>569</v>
          </cell>
          <cell r="U258">
            <v>665</v>
          </cell>
          <cell r="V258">
            <v>670</v>
          </cell>
          <cell r="W258">
            <v>610</v>
          </cell>
          <cell r="X258">
            <v>529</v>
          </cell>
          <cell r="Y258">
            <v>475</v>
          </cell>
        </row>
        <row r="259">
          <cell r="B259">
            <v>415</v>
          </cell>
          <cell r="C259">
            <v>402</v>
          </cell>
          <cell r="D259">
            <v>389</v>
          </cell>
          <cell r="E259">
            <v>377</v>
          </cell>
          <cell r="F259">
            <v>364</v>
          </cell>
          <cell r="G259">
            <v>422</v>
          </cell>
          <cell r="H259">
            <v>442</v>
          </cell>
          <cell r="I259">
            <v>524</v>
          </cell>
          <cell r="J259">
            <v>570</v>
          </cell>
          <cell r="K259">
            <v>575</v>
          </cell>
          <cell r="L259">
            <v>579</v>
          </cell>
          <cell r="M259">
            <v>581</v>
          </cell>
          <cell r="N259">
            <v>604</v>
          </cell>
          <cell r="O259">
            <v>589</v>
          </cell>
          <cell r="P259">
            <v>627</v>
          </cell>
          <cell r="Q259">
            <v>624</v>
          </cell>
          <cell r="R259">
            <v>619</v>
          </cell>
          <cell r="S259">
            <v>577</v>
          </cell>
          <cell r="T259">
            <v>577</v>
          </cell>
          <cell r="U259">
            <v>660</v>
          </cell>
          <cell r="V259">
            <v>660</v>
          </cell>
          <cell r="W259">
            <v>608</v>
          </cell>
          <cell r="X259">
            <v>531</v>
          </cell>
          <cell r="Y259">
            <v>475</v>
          </cell>
        </row>
        <row r="260">
          <cell r="B260">
            <v>425</v>
          </cell>
          <cell r="C260">
            <v>405</v>
          </cell>
          <cell r="D260">
            <v>382</v>
          </cell>
          <cell r="E260">
            <v>383</v>
          </cell>
          <cell r="F260">
            <v>393</v>
          </cell>
          <cell r="G260">
            <v>397</v>
          </cell>
          <cell r="H260">
            <v>444</v>
          </cell>
          <cell r="I260">
            <v>506</v>
          </cell>
          <cell r="J260">
            <v>540</v>
          </cell>
          <cell r="K260">
            <v>588</v>
          </cell>
          <cell r="L260">
            <v>587</v>
          </cell>
          <cell r="M260">
            <v>582</v>
          </cell>
          <cell r="N260">
            <v>620</v>
          </cell>
          <cell r="O260">
            <v>602</v>
          </cell>
          <cell r="P260">
            <v>629</v>
          </cell>
          <cell r="Q260">
            <v>624</v>
          </cell>
          <cell r="R260">
            <v>600</v>
          </cell>
          <cell r="S260">
            <v>581</v>
          </cell>
          <cell r="T260">
            <v>569</v>
          </cell>
          <cell r="U260">
            <v>655</v>
          </cell>
          <cell r="V260">
            <v>644</v>
          </cell>
          <cell r="W260">
            <v>591</v>
          </cell>
          <cell r="X260">
            <v>513</v>
          </cell>
          <cell r="Y260">
            <v>484</v>
          </cell>
        </row>
        <row r="261">
          <cell r="B261">
            <v>426</v>
          </cell>
          <cell r="C261">
            <v>390</v>
          </cell>
          <cell r="D261">
            <v>389</v>
          </cell>
          <cell r="E261">
            <v>370</v>
          </cell>
          <cell r="F261">
            <v>366</v>
          </cell>
          <cell r="G261">
            <v>384</v>
          </cell>
          <cell r="H261">
            <v>416</v>
          </cell>
          <cell r="I261">
            <v>481</v>
          </cell>
          <cell r="J261">
            <v>545</v>
          </cell>
          <cell r="K261">
            <v>590</v>
          </cell>
          <cell r="L261">
            <v>584</v>
          </cell>
          <cell r="M261">
            <v>611</v>
          </cell>
          <cell r="N261">
            <v>593</v>
          </cell>
          <cell r="O261">
            <v>612</v>
          </cell>
          <cell r="P261">
            <v>614</v>
          </cell>
          <cell r="Q261">
            <v>616</v>
          </cell>
          <cell r="R261">
            <v>585</v>
          </cell>
          <cell r="S261">
            <v>568</v>
          </cell>
          <cell r="T261">
            <v>571</v>
          </cell>
          <cell r="U261">
            <v>635</v>
          </cell>
          <cell r="V261">
            <v>640</v>
          </cell>
          <cell r="W261">
            <v>592</v>
          </cell>
          <cell r="X261">
            <v>519</v>
          </cell>
          <cell r="Y261">
            <v>478</v>
          </cell>
        </row>
        <row r="262">
          <cell r="B262">
            <v>431</v>
          </cell>
          <cell r="C262">
            <v>394</v>
          </cell>
          <cell r="D262">
            <v>388</v>
          </cell>
          <cell r="E262">
            <v>373</v>
          </cell>
          <cell r="F262">
            <v>376</v>
          </cell>
          <cell r="G262">
            <v>383</v>
          </cell>
          <cell r="H262">
            <v>392</v>
          </cell>
          <cell r="I262">
            <v>438</v>
          </cell>
          <cell r="J262">
            <v>527</v>
          </cell>
          <cell r="K262">
            <v>585</v>
          </cell>
          <cell r="L262">
            <v>598</v>
          </cell>
          <cell r="M262">
            <v>603</v>
          </cell>
          <cell r="N262">
            <v>599</v>
          </cell>
          <cell r="O262">
            <v>594</v>
          </cell>
          <cell r="P262">
            <v>576</v>
          </cell>
          <cell r="Q262">
            <v>559</v>
          </cell>
          <cell r="R262">
            <v>582</v>
          </cell>
          <cell r="S262">
            <v>542</v>
          </cell>
          <cell r="T262">
            <v>575</v>
          </cell>
          <cell r="U262">
            <v>663</v>
          </cell>
          <cell r="V262">
            <v>652</v>
          </cell>
          <cell r="W262">
            <v>595</v>
          </cell>
          <cell r="X262">
            <v>526</v>
          </cell>
          <cell r="Y262">
            <v>445</v>
          </cell>
        </row>
        <row r="263">
          <cell r="B263">
            <v>392</v>
          </cell>
          <cell r="C263">
            <v>366</v>
          </cell>
          <cell r="D263">
            <v>354</v>
          </cell>
          <cell r="E263">
            <v>352</v>
          </cell>
          <cell r="F263">
            <v>367</v>
          </cell>
          <cell r="G263">
            <v>373</v>
          </cell>
          <cell r="H263">
            <v>425</v>
          </cell>
          <cell r="I263">
            <v>505</v>
          </cell>
          <cell r="J263">
            <v>561</v>
          </cell>
          <cell r="K263">
            <v>580</v>
          </cell>
          <cell r="L263">
            <v>576</v>
          </cell>
          <cell r="M263">
            <v>574</v>
          </cell>
          <cell r="N263">
            <v>595</v>
          </cell>
          <cell r="O263">
            <v>590</v>
          </cell>
          <cell r="P263">
            <v>615</v>
          </cell>
          <cell r="Q263">
            <v>629</v>
          </cell>
          <cell r="R263">
            <v>597</v>
          </cell>
          <cell r="S263">
            <v>579</v>
          </cell>
          <cell r="T263">
            <v>585</v>
          </cell>
          <cell r="U263">
            <v>666</v>
          </cell>
          <cell r="V263">
            <v>621</v>
          </cell>
          <cell r="W263">
            <v>582</v>
          </cell>
          <cell r="X263">
            <v>496</v>
          </cell>
          <cell r="Y263">
            <v>454</v>
          </cell>
        </row>
        <row r="264">
          <cell r="B264">
            <v>400</v>
          </cell>
          <cell r="C264">
            <v>380</v>
          </cell>
          <cell r="D264">
            <v>363</v>
          </cell>
          <cell r="E264">
            <v>365</v>
          </cell>
          <cell r="F264">
            <v>368</v>
          </cell>
          <cell r="G264">
            <v>392</v>
          </cell>
          <cell r="H264">
            <v>454</v>
          </cell>
          <cell r="I264">
            <v>504</v>
          </cell>
          <cell r="J264">
            <v>551</v>
          </cell>
          <cell r="K264">
            <v>588</v>
          </cell>
          <cell r="L264">
            <v>589</v>
          </cell>
          <cell r="M264">
            <v>595</v>
          </cell>
          <cell r="N264">
            <v>589</v>
          </cell>
          <cell r="O264">
            <v>593</v>
          </cell>
          <cell r="P264">
            <v>623</v>
          </cell>
          <cell r="Q264">
            <v>630</v>
          </cell>
          <cell r="R264">
            <v>622</v>
          </cell>
          <cell r="S264">
            <v>612</v>
          </cell>
          <cell r="T264">
            <v>613</v>
          </cell>
          <cell r="U264">
            <v>658</v>
          </cell>
          <cell r="V264">
            <v>621</v>
          </cell>
          <cell r="W264">
            <v>577</v>
          </cell>
          <cell r="X264">
            <v>508</v>
          </cell>
          <cell r="Y264">
            <v>457</v>
          </cell>
        </row>
        <row r="265">
          <cell r="B265">
            <v>418</v>
          </cell>
          <cell r="C265">
            <v>389</v>
          </cell>
          <cell r="D265">
            <v>379</v>
          </cell>
          <cell r="E265">
            <v>370</v>
          </cell>
          <cell r="F265">
            <v>363</v>
          </cell>
          <cell r="G265">
            <v>395</v>
          </cell>
          <cell r="H265">
            <v>443</v>
          </cell>
          <cell r="I265">
            <v>544</v>
          </cell>
          <cell r="J265">
            <v>578</v>
          </cell>
          <cell r="K265">
            <v>616</v>
          </cell>
          <cell r="L265">
            <v>606</v>
          </cell>
          <cell r="M265">
            <v>591</v>
          </cell>
          <cell r="N265">
            <v>592</v>
          </cell>
          <cell r="O265">
            <v>584</v>
          </cell>
          <cell r="P265">
            <v>604</v>
          </cell>
          <cell r="Q265">
            <v>604</v>
          </cell>
          <cell r="R265">
            <v>585</v>
          </cell>
          <cell r="S265">
            <v>564</v>
          </cell>
          <cell r="T265">
            <v>582</v>
          </cell>
          <cell r="U265">
            <v>650</v>
          </cell>
          <cell r="V265">
            <v>628</v>
          </cell>
          <cell r="W265">
            <v>577</v>
          </cell>
          <cell r="X265">
            <v>504</v>
          </cell>
          <cell r="Y265">
            <v>446</v>
          </cell>
        </row>
        <row r="266">
          <cell r="B266">
            <v>383</v>
          </cell>
          <cell r="C266">
            <v>355</v>
          </cell>
          <cell r="D266">
            <v>340</v>
          </cell>
          <cell r="E266">
            <v>331</v>
          </cell>
          <cell r="F266">
            <v>339</v>
          </cell>
          <cell r="G266">
            <v>367</v>
          </cell>
          <cell r="H266">
            <v>414</v>
          </cell>
          <cell r="I266">
            <v>486</v>
          </cell>
          <cell r="J266">
            <v>539</v>
          </cell>
          <cell r="K266">
            <v>571</v>
          </cell>
          <cell r="L266">
            <v>542</v>
          </cell>
          <cell r="M266">
            <v>545</v>
          </cell>
          <cell r="N266">
            <v>538</v>
          </cell>
          <cell r="O266">
            <v>548</v>
          </cell>
          <cell r="P266">
            <v>596</v>
          </cell>
          <cell r="Q266">
            <v>586</v>
          </cell>
          <cell r="R266">
            <v>569</v>
          </cell>
          <cell r="S266">
            <v>541</v>
          </cell>
          <cell r="T266">
            <v>550</v>
          </cell>
          <cell r="U266">
            <v>654</v>
          </cell>
          <cell r="V266">
            <v>626</v>
          </cell>
          <cell r="W266">
            <v>570</v>
          </cell>
          <cell r="X266">
            <v>493</v>
          </cell>
          <cell r="Y266">
            <v>431</v>
          </cell>
        </row>
        <row r="267">
          <cell r="B267">
            <v>384</v>
          </cell>
          <cell r="C267">
            <v>353</v>
          </cell>
          <cell r="D267">
            <v>334</v>
          </cell>
          <cell r="E267">
            <v>328</v>
          </cell>
          <cell r="F267">
            <v>342</v>
          </cell>
          <cell r="G267">
            <v>360</v>
          </cell>
          <cell r="H267">
            <v>397</v>
          </cell>
          <cell r="I267">
            <v>479</v>
          </cell>
          <cell r="J267">
            <v>521</v>
          </cell>
          <cell r="K267">
            <v>537</v>
          </cell>
          <cell r="L267">
            <v>548</v>
          </cell>
          <cell r="M267">
            <v>544</v>
          </cell>
          <cell r="N267">
            <v>542</v>
          </cell>
          <cell r="O267">
            <v>540</v>
          </cell>
          <cell r="P267">
            <v>550</v>
          </cell>
          <cell r="Q267">
            <v>552</v>
          </cell>
          <cell r="R267">
            <v>541</v>
          </cell>
          <cell r="S267">
            <v>513</v>
          </cell>
          <cell r="T267">
            <v>554</v>
          </cell>
          <cell r="U267">
            <v>621</v>
          </cell>
          <cell r="V267">
            <v>628</v>
          </cell>
          <cell r="W267">
            <v>576</v>
          </cell>
          <cell r="X267">
            <v>510</v>
          </cell>
          <cell r="Y267">
            <v>436</v>
          </cell>
        </row>
        <row r="268">
          <cell r="B268">
            <v>375</v>
          </cell>
          <cell r="C268">
            <v>344</v>
          </cell>
          <cell r="D268">
            <v>329</v>
          </cell>
          <cell r="E268">
            <v>323</v>
          </cell>
          <cell r="F268">
            <v>335</v>
          </cell>
          <cell r="G268">
            <v>345</v>
          </cell>
          <cell r="H268">
            <v>370</v>
          </cell>
          <cell r="I268">
            <v>431</v>
          </cell>
          <cell r="J268">
            <v>496</v>
          </cell>
          <cell r="K268">
            <v>541</v>
          </cell>
          <cell r="L268">
            <v>544</v>
          </cell>
          <cell r="M268">
            <v>549</v>
          </cell>
          <cell r="N268">
            <v>544</v>
          </cell>
          <cell r="O268">
            <v>544</v>
          </cell>
          <cell r="P268">
            <v>566</v>
          </cell>
          <cell r="Q268">
            <v>555</v>
          </cell>
          <cell r="R268">
            <v>532</v>
          </cell>
          <cell r="S268">
            <v>499</v>
          </cell>
          <cell r="T268">
            <v>530</v>
          </cell>
          <cell r="U268">
            <v>634</v>
          </cell>
          <cell r="V268">
            <v>581</v>
          </cell>
          <cell r="W268">
            <v>526</v>
          </cell>
          <cell r="X268">
            <v>462</v>
          </cell>
          <cell r="Y268">
            <v>416</v>
          </cell>
        </row>
        <row r="269">
          <cell r="B269">
            <v>363</v>
          </cell>
          <cell r="C269">
            <v>341</v>
          </cell>
          <cell r="D269">
            <v>322</v>
          </cell>
          <cell r="E269">
            <v>312</v>
          </cell>
          <cell r="F269">
            <v>313</v>
          </cell>
          <cell r="G269">
            <v>332</v>
          </cell>
          <cell r="H269">
            <v>335</v>
          </cell>
          <cell r="I269">
            <v>381</v>
          </cell>
          <cell r="J269">
            <v>465</v>
          </cell>
          <cell r="K269">
            <v>534</v>
          </cell>
          <cell r="L269">
            <v>551</v>
          </cell>
          <cell r="M269">
            <v>542</v>
          </cell>
          <cell r="N269">
            <v>531</v>
          </cell>
          <cell r="O269">
            <v>533</v>
          </cell>
          <cell r="P269">
            <v>516</v>
          </cell>
          <cell r="Q269">
            <v>501</v>
          </cell>
          <cell r="R269">
            <v>501</v>
          </cell>
          <cell r="S269">
            <v>504</v>
          </cell>
          <cell r="T269">
            <v>536</v>
          </cell>
          <cell r="U269">
            <v>646</v>
          </cell>
          <cell r="V269">
            <v>618</v>
          </cell>
          <cell r="W269">
            <v>550</v>
          </cell>
          <cell r="X269">
            <v>459</v>
          </cell>
          <cell r="Y269">
            <v>396</v>
          </cell>
        </row>
        <row r="270">
          <cell r="B270">
            <v>347</v>
          </cell>
          <cell r="C270">
            <v>310</v>
          </cell>
          <cell r="D270">
            <v>299</v>
          </cell>
          <cell r="E270">
            <v>296</v>
          </cell>
          <cell r="F270">
            <v>307</v>
          </cell>
          <cell r="G270">
            <v>341</v>
          </cell>
          <cell r="H270">
            <v>397</v>
          </cell>
          <cell r="I270">
            <v>466</v>
          </cell>
          <cell r="J270">
            <v>522</v>
          </cell>
          <cell r="K270">
            <v>551</v>
          </cell>
          <cell r="L270">
            <v>543</v>
          </cell>
          <cell r="M270">
            <v>530</v>
          </cell>
          <cell r="N270">
            <v>529</v>
          </cell>
          <cell r="O270">
            <v>534</v>
          </cell>
          <cell r="P270">
            <v>565</v>
          </cell>
          <cell r="Q270">
            <v>558</v>
          </cell>
          <cell r="R270">
            <v>550</v>
          </cell>
          <cell r="S270">
            <v>523</v>
          </cell>
          <cell r="T270">
            <v>551</v>
          </cell>
          <cell r="U270">
            <v>641</v>
          </cell>
          <cell r="V270">
            <v>601</v>
          </cell>
          <cell r="W270">
            <v>555</v>
          </cell>
          <cell r="X270">
            <v>479</v>
          </cell>
          <cell r="Y270">
            <v>419</v>
          </cell>
        </row>
        <row r="271">
          <cell r="B271">
            <v>376</v>
          </cell>
          <cell r="C271">
            <v>342</v>
          </cell>
          <cell r="D271">
            <v>326</v>
          </cell>
          <cell r="E271">
            <v>327</v>
          </cell>
          <cell r="F271">
            <v>331</v>
          </cell>
          <cell r="G271">
            <v>367</v>
          </cell>
          <cell r="H271">
            <v>409</v>
          </cell>
          <cell r="I271">
            <v>475</v>
          </cell>
          <cell r="J271">
            <v>524</v>
          </cell>
          <cell r="K271">
            <v>545</v>
          </cell>
          <cell r="L271">
            <v>538</v>
          </cell>
          <cell r="M271">
            <v>535</v>
          </cell>
          <cell r="N271">
            <v>538</v>
          </cell>
          <cell r="O271">
            <v>541</v>
          </cell>
          <cell r="P271">
            <v>565</v>
          </cell>
          <cell r="Q271">
            <v>572</v>
          </cell>
          <cell r="R271">
            <v>548</v>
          </cell>
          <cell r="S271">
            <v>524</v>
          </cell>
          <cell r="T271">
            <v>551</v>
          </cell>
          <cell r="U271">
            <v>645</v>
          </cell>
          <cell r="V271">
            <v>609</v>
          </cell>
          <cell r="W271">
            <v>559</v>
          </cell>
          <cell r="X271">
            <v>481</v>
          </cell>
          <cell r="Y271">
            <v>434</v>
          </cell>
        </row>
        <row r="272">
          <cell r="B272">
            <v>386</v>
          </cell>
          <cell r="C272">
            <v>363</v>
          </cell>
          <cell r="D272">
            <v>338</v>
          </cell>
          <cell r="E272">
            <v>338</v>
          </cell>
          <cell r="F272">
            <v>339</v>
          </cell>
          <cell r="G272">
            <v>366</v>
          </cell>
          <cell r="H272">
            <v>423</v>
          </cell>
          <cell r="I272">
            <v>496</v>
          </cell>
          <cell r="J272">
            <v>535</v>
          </cell>
          <cell r="K272">
            <v>551</v>
          </cell>
          <cell r="L272">
            <v>542</v>
          </cell>
          <cell r="M272">
            <v>562</v>
          </cell>
          <cell r="N272">
            <v>544</v>
          </cell>
          <cell r="O272">
            <v>557</v>
          </cell>
          <cell r="P272">
            <v>586</v>
          </cell>
          <cell r="Q272">
            <v>597</v>
          </cell>
          <cell r="R272">
            <v>557</v>
          </cell>
          <cell r="S272">
            <v>537</v>
          </cell>
          <cell r="T272">
            <v>561</v>
          </cell>
          <cell r="U272">
            <v>652</v>
          </cell>
          <cell r="V272">
            <v>610</v>
          </cell>
          <cell r="W272">
            <v>559</v>
          </cell>
          <cell r="X272">
            <v>476</v>
          </cell>
          <cell r="Y272">
            <v>439</v>
          </cell>
        </row>
        <row r="273">
          <cell r="B273">
            <v>386</v>
          </cell>
          <cell r="C273">
            <v>356</v>
          </cell>
          <cell r="D273">
            <v>350</v>
          </cell>
          <cell r="E273">
            <v>338</v>
          </cell>
          <cell r="F273">
            <v>334</v>
          </cell>
          <cell r="G273">
            <v>349</v>
          </cell>
          <cell r="H273">
            <v>403</v>
          </cell>
          <cell r="I273">
            <v>490</v>
          </cell>
          <cell r="J273">
            <v>519</v>
          </cell>
          <cell r="K273">
            <v>548</v>
          </cell>
          <cell r="L273">
            <v>548</v>
          </cell>
          <cell r="M273">
            <v>546</v>
          </cell>
          <cell r="N273">
            <v>534</v>
          </cell>
          <cell r="O273">
            <v>557</v>
          </cell>
          <cell r="P273">
            <v>582</v>
          </cell>
          <cell r="Q273">
            <v>586</v>
          </cell>
          <cell r="R273">
            <v>565</v>
          </cell>
          <cell r="S273">
            <v>546</v>
          </cell>
          <cell r="T273">
            <v>570</v>
          </cell>
          <cell r="U273">
            <v>665</v>
          </cell>
          <cell r="V273">
            <v>621</v>
          </cell>
          <cell r="W273">
            <v>574</v>
          </cell>
          <cell r="X273">
            <v>475</v>
          </cell>
          <cell r="Y273">
            <v>440</v>
          </cell>
        </row>
        <row r="274">
          <cell r="B274">
            <v>387</v>
          </cell>
          <cell r="C274">
            <v>363</v>
          </cell>
          <cell r="D274">
            <v>342</v>
          </cell>
          <cell r="E274">
            <v>333</v>
          </cell>
          <cell r="F274">
            <v>346</v>
          </cell>
          <cell r="G274">
            <v>358</v>
          </cell>
          <cell r="H274">
            <v>417</v>
          </cell>
          <cell r="I274">
            <v>504</v>
          </cell>
          <cell r="J274">
            <v>520</v>
          </cell>
          <cell r="K274">
            <v>554</v>
          </cell>
          <cell r="L274">
            <v>532</v>
          </cell>
          <cell r="M274">
            <v>546</v>
          </cell>
          <cell r="N274">
            <v>533</v>
          </cell>
          <cell r="O274">
            <v>541</v>
          </cell>
          <cell r="P274">
            <v>562</v>
          </cell>
          <cell r="Q274">
            <v>562</v>
          </cell>
          <cell r="R274">
            <v>552</v>
          </cell>
          <cell r="S274">
            <v>535</v>
          </cell>
          <cell r="T274">
            <v>562</v>
          </cell>
          <cell r="U274">
            <v>640</v>
          </cell>
          <cell r="V274">
            <v>597</v>
          </cell>
          <cell r="W274">
            <v>550</v>
          </cell>
          <cell r="X274">
            <v>480</v>
          </cell>
          <cell r="Y274">
            <v>437</v>
          </cell>
        </row>
        <row r="275">
          <cell r="B275">
            <v>403</v>
          </cell>
          <cell r="C275">
            <v>371</v>
          </cell>
          <cell r="D275">
            <v>340</v>
          </cell>
          <cell r="E275">
            <v>333</v>
          </cell>
          <cell r="F275">
            <v>337</v>
          </cell>
          <cell r="G275">
            <v>346</v>
          </cell>
          <cell r="H275">
            <v>382</v>
          </cell>
          <cell r="I275">
            <v>446</v>
          </cell>
          <cell r="J275">
            <v>507</v>
          </cell>
          <cell r="K275">
            <v>550</v>
          </cell>
          <cell r="L275">
            <v>553</v>
          </cell>
          <cell r="M275">
            <v>547</v>
          </cell>
          <cell r="N275">
            <v>553</v>
          </cell>
          <cell r="O275">
            <v>545</v>
          </cell>
          <cell r="P275">
            <v>569</v>
          </cell>
          <cell r="Q275">
            <v>556</v>
          </cell>
          <cell r="R275">
            <v>546</v>
          </cell>
          <cell r="S275">
            <v>522</v>
          </cell>
          <cell r="T275">
            <v>556</v>
          </cell>
          <cell r="U275">
            <v>635</v>
          </cell>
          <cell r="V275">
            <v>597</v>
          </cell>
          <cell r="W275">
            <v>530</v>
          </cell>
          <cell r="X275">
            <v>468</v>
          </cell>
          <cell r="Y275">
            <v>425</v>
          </cell>
        </row>
        <row r="276">
          <cell r="B276">
            <v>381</v>
          </cell>
          <cell r="C276">
            <v>350</v>
          </cell>
          <cell r="D276">
            <v>330</v>
          </cell>
          <cell r="E276">
            <v>318</v>
          </cell>
          <cell r="F276">
            <v>319</v>
          </cell>
          <cell r="G276">
            <v>336</v>
          </cell>
          <cell r="H276">
            <v>345</v>
          </cell>
          <cell r="I276">
            <v>409</v>
          </cell>
          <cell r="J276">
            <v>493</v>
          </cell>
          <cell r="K276">
            <v>559</v>
          </cell>
          <cell r="L276">
            <v>569</v>
          </cell>
          <cell r="M276">
            <v>555</v>
          </cell>
          <cell r="N276">
            <v>540</v>
          </cell>
          <cell r="O276">
            <v>541</v>
          </cell>
          <cell r="P276">
            <v>534</v>
          </cell>
          <cell r="Q276">
            <v>526</v>
          </cell>
          <cell r="R276">
            <v>522</v>
          </cell>
          <cell r="S276">
            <v>515</v>
          </cell>
          <cell r="T276">
            <v>574</v>
          </cell>
          <cell r="U276">
            <v>659</v>
          </cell>
          <cell r="V276">
            <v>632</v>
          </cell>
          <cell r="W276">
            <v>560</v>
          </cell>
          <cell r="X276">
            <v>487</v>
          </cell>
          <cell r="Y276">
            <v>407</v>
          </cell>
        </row>
        <row r="277">
          <cell r="B277">
            <v>348</v>
          </cell>
          <cell r="C277">
            <v>325</v>
          </cell>
          <cell r="D277">
            <v>305</v>
          </cell>
          <cell r="E277">
            <v>310</v>
          </cell>
          <cell r="F277">
            <v>313</v>
          </cell>
          <cell r="G277">
            <v>338</v>
          </cell>
          <cell r="H277">
            <v>400</v>
          </cell>
          <cell r="I277">
            <v>493</v>
          </cell>
          <cell r="J277">
            <v>521</v>
          </cell>
          <cell r="K277">
            <v>534</v>
          </cell>
          <cell r="L277">
            <v>552</v>
          </cell>
          <cell r="M277">
            <v>550</v>
          </cell>
          <cell r="N277">
            <v>536</v>
          </cell>
          <cell r="O277">
            <v>543</v>
          </cell>
          <cell r="P277">
            <v>573</v>
          </cell>
          <cell r="Q277">
            <v>568</v>
          </cell>
          <cell r="R277">
            <v>556</v>
          </cell>
          <cell r="S277">
            <v>526</v>
          </cell>
          <cell r="T277">
            <v>576</v>
          </cell>
          <cell r="U277">
            <v>647</v>
          </cell>
          <cell r="V277">
            <v>604</v>
          </cell>
          <cell r="W277">
            <v>554</v>
          </cell>
          <cell r="X277">
            <v>489</v>
          </cell>
          <cell r="Y277">
            <v>416</v>
          </cell>
        </row>
        <row r="278">
          <cell r="B278">
            <v>367</v>
          </cell>
          <cell r="C278">
            <v>346</v>
          </cell>
          <cell r="D278">
            <v>332</v>
          </cell>
          <cell r="E278">
            <v>336</v>
          </cell>
          <cell r="F278">
            <v>320</v>
          </cell>
          <cell r="G278">
            <v>354</v>
          </cell>
          <cell r="H278">
            <v>432</v>
          </cell>
          <cell r="I278">
            <v>511</v>
          </cell>
          <cell r="J278">
            <v>535</v>
          </cell>
          <cell r="K278">
            <v>537</v>
          </cell>
          <cell r="L278">
            <v>525</v>
          </cell>
          <cell r="M278">
            <v>541</v>
          </cell>
          <cell r="N278">
            <v>514</v>
          </cell>
          <cell r="O278">
            <v>538</v>
          </cell>
          <cell r="P278">
            <v>569</v>
          </cell>
          <cell r="Q278">
            <v>549</v>
          </cell>
          <cell r="R278">
            <v>547</v>
          </cell>
          <cell r="S278">
            <v>531</v>
          </cell>
          <cell r="T278">
            <v>581</v>
          </cell>
          <cell r="U278">
            <v>644</v>
          </cell>
          <cell r="V278">
            <v>606</v>
          </cell>
          <cell r="W278">
            <v>561</v>
          </cell>
          <cell r="X278">
            <v>489</v>
          </cell>
          <cell r="Y278">
            <v>446</v>
          </cell>
        </row>
        <row r="279">
          <cell r="B279">
            <v>397</v>
          </cell>
          <cell r="C279">
            <v>357</v>
          </cell>
          <cell r="D279">
            <v>348</v>
          </cell>
          <cell r="E279">
            <v>331</v>
          </cell>
          <cell r="F279">
            <v>341</v>
          </cell>
          <cell r="G279">
            <v>368</v>
          </cell>
          <cell r="H279">
            <v>418</v>
          </cell>
          <cell r="I279">
            <v>499</v>
          </cell>
          <cell r="J279">
            <v>533</v>
          </cell>
          <cell r="K279">
            <v>562</v>
          </cell>
          <cell r="L279">
            <v>549</v>
          </cell>
          <cell r="M279">
            <v>539</v>
          </cell>
          <cell r="N279">
            <v>546</v>
          </cell>
          <cell r="O279">
            <v>546</v>
          </cell>
          <cell r="P279">
            <v>598</v>
          </cell>
          <cell r="Q279">
            <v>582</v>
          </cell>
          <cell r="R279">
            <v>565</v>
          </cell>
          <cell r="S279">
            <v>549</v>
          </cell>
          <cell r="T279">
            <v>600</v>
          </cell>
          <cell r="U279">
            <v>670</v>
          </cell>
          <cell r="V279">
            <v>628</v>
          </cell>
          <cell r="W279">
            <v>580</v>
          </cell>
          <cell r="X279">
            <v>497</v>
          </cell>
          <cell r="Y279">
            <v>453</v>
          </cell>
        </row>
        <row r="280">
          <cell r="B280">
            <v>393</v>
          </cell>
          <cell r="C280">
            <v>372</v>
          </cell>
          <cell r="D280">
            <v>346</v>
          </cell>
          <cell r="E280">
            <v>348</v>
          </cell>
          <cell r="F280">
            <v>348</v>
          </cell>
          <cell r="G280">
            <v>376</v>
          </cell>
          <cell r="H280">
            <v>453</v>
          </cell>
          <cell r="I280">
            <v>512</v>
          </cell>
          <cell r="J280">
            <v>563</v>
          </cell>
          <cell r="K280">
            <v>583</v>
          </cell>
          <cell r="L280">
            <v>564</v>
          </cell>
          <cell r="M280">
            <v>554</v>
          </cell>
          <cell r="N280">
            <v>561</v>
          </cell>
          <cell r="O280">
            <v>565</v>
          </cell>
          <cell r="P280">
            <v>595</v>
          </cell>
          <cell r="Q280">
            <v>605</v>
          </cell>
          <cell r="R280">
            <v>565</v>
          </cell>
          <cell r="S280">
            <v>552</v>
          </cell>
          <cell r="T280">
            <v>607</v>
          </cell>
          <cell r="U280">
            <v>675</v>
          </cell>
          <cell r="V280">
            <v>631</v>
          </cell>
          <cell r="W280">
            <v>601</v>
          </cell>
          <cell r="X280">
            <v>507</v>
          </cell>
          <cell r="Y280">
            <v>458</v>
          </cell>
        </row>
        <row r="281">
          <cell r="B281">
            <v>401</v>
          </cell>
          <cell r="C281">
            <v>368</v>
          </cell>
          <cell r="D281">
            <v>348</v>
          </cell>
          <cell r="E281">
            <v>349</v>
          </cell>
          <cell r="F281">
            <v>342</v>
          </cell>
          <cell r="G281">
            <v>372</v>
          </cell>
          <cell r="H281">
            <v>455</v>
          </cell>
          <cell r="I281">
            <v>513</v>
          </cell>
          <cell r="J281">
            <v>541</v>
          </cell>
          <cell r="K281">
            <v>557</v>
          </cell>
          <cell r="L281">
            <v>562</v>
          </cell>
          <cell r="M281">
            <v>560</v>
          </cell>
          <cell r="N281">
            <v>566</v>
          </cell>
          <cell r="O281">
            <v>564</v>
          </cell>
          <cell r="P281">
            <v>580</v>
          </cell>
          <cell r="Q281">
            <v>587</v>
          </cell>
          <cell r="R281">
            <v>578</v>
          </cell>
          <cell r="S281">
            <v>575</v>
          </cell>
          <cell r="T281">
            <v>638</v>
          </cell>
          <cell r="U281">
            <v>634</v>
          </cell>
          <cell r="V281">
            <v>597</v>
          </cell>
          <cell r="W281">
            <v>538</v>
          </cell>
          <cell r="X281">
            <v>488</v>
          </cell>
          <cell r="Y281">
            <v>471</v>
          </cell>
        </row>
        <row r="282">
          <cell r="B282">
            <v>413</v>
          </cell>
          <cell r="C282">
            <v>386</v>
          </cell>
          <cell r="D282">
            <v>361</v>
          </cell>
          <cell r="E282">
            <v>363</v>
          </cell>
          <cell r="F282">
            <v>358</v>
          </cell>
          <cell r="G282">
            <v>372</v>
          </cell>
          <cell r="H282">
            <v>389</v>
          </cell>
          <cell r="I282">
            <v>465</v>
          </cell>
          <cell r="J282">
            <v>520</v>
          </cell>
          <cell r="K282">
            <v>568</v>
          </cell>
          <cell r="L282">
            <v>575</v>
          </cell>
          <cell r="M282">
            <v>565</v>
          </cell>
          <cell r="N282">
            <v>574</v>
          </cell>
          <cell r="O282">
            <v>570</v>
          </cell>
          <cell r="P282">
            <v>618</v>
          </cell>
          <cell r="Q282">
            <v>582</v>
          </cell>
          <cell r="R282">
            <v>569</v>
          </cell>
          <cell r="S282">
            <v>563</v>
          </cell>
          <cell r="T282">
            <v>619</v>
          </cell>
          <cell r="U282">
            <v>668</v>
          </cell>
          <cell r="V282">
            <v>621</v>
          </cell>
          <cell r="W282">
            <v>569</v>
          </cell>
          <cell r="X282">
            <v>513</v>
          </cell>
          <cell r="Y282">
            <v>470</v>
          </cell>
        </row>
        <row r="283">
          <cell r="B283">
            <v>425</v>
          </cell>
          <cell r="C283">
            <v>375</v>
          </cell>
          <cell r="D283">
            <v>368</v>
          </cell>
          <cell r="E283">
            <v>356</v>
          </cell>
          <cell r="F283">
            <v>355</v>
          </cell>
          <cell r="G283">
            <v>368</v>
          </cell>
          <cell r="H283">
            <v>372</v>
          </cell>
          <cell r="I283">
            <v>432</v>
          </cell>
          <cell r="J283">
            <v>515</v>
          </cell>
          <cell r="K283">
            <v>579</v>
          </cell>
          <cell r="L283">
            <v>595</v>
          </cell>
          <cell r="M283">
            <v>608</v>
          </cell>
          <cell r="N283">
            <v>600</v>
          </cell>
          <cell r="O283">
            <v>603</v>
          </cell>
          <cell r="P283">
            <v>606</v>
          </cell>
          <cell r="Q283">
            <v>607</v>
          </cell>
          <cell r="R283">
            <v>622</v>
          </cell>
          <cell r="S283">
            <v>635</v>
          </cell>
          <cell r="T283">
            <v>655</v>
          </cell>
          <cell r="U283">
            <v>704</v>
          </cell>
          <cell r="V283">
            <v>667</v>
          </cell>
          <cell r="W283">
            <v>616</v>
          </cell>
          <cell r="X283">
            <v>556</v>
          </cell>
          <cell r="Y283">
            <v>471</v>
          </cell>
        </row>
        <row r="284">
          <cell r="B284">
            <v>402</v>
          </cell>
          <cell r="C284">
            <v>385</v>
          </cell>
          <cell r="D284">
            <v>367</v>
          </cell>
          <cell r="E284">
            <v>354</v>
          </cell>
          <cell r="F284">
            <v>366</v>
          </cell>
          <cell r="G284">
            <v>384</v>
          </cell>
          <cell r="H284">
            <v>464</v>
          </cell>
          <cell r="I284">
            <v>548</v>
          </cell>
          <cell r="J284">
            <v>579</v>
          </cell>
          <cell r="K284">
            <v>607</v>
          </cell>
          <cell r="L284">
            <v>619</v>
          </cell>
          <cell r="M284">
            <v>600</v>
          </cell>
          <cell r="N284">
            <v>595</v>
          </cell>
          <cell r="O284">
            <v>596</v>
          </cell>
          <cell r="P284">
            <v>616</v>
          </cell>
          <cell r="Q284">
            <v>611</v>
          </cell>
          <cell r="R284">
            <v>585</v>
          </cell>
          <cell r="S284">
            <v>580</v>
          </cell>
          <cell r="T284">
            <v>652</v>
          </cell>
          <cell r="U284">
            <v>689</v>
          </cell>
          <cell r="V284">
            <v>669</v>
          </cell>
          <cell r="W284">
            <v>611</v>
          </cell>
          <cell r="X284">
            <v>545</v>
          </cell>
          <cell r="Y284">
            <v>495</v>
          </cell>
        </row>
        <row r="285">
          <cell r="B285">
            <v>430</v>
          </cell>
          <cell r="C285">
            <v>400</v>
          </cell>
          <cell r="D285">
            <v>377</v>
          </cell>
          <cell r="E285">
            <v>381</v>
          </cell>
          <cell r="F285">
            <v>400</v>
          </cell>
          <cell r="G285">
            <v>417</v>
          </cell>
          <cell r="H285">
            <v>496</v>
          </cell>
          <cell r="I285">
            <v>561</v>
          </cell>
          <cell r="J285">
            <v>607</v>
          </cell>
          <cell r="K285">
            <v>617</v>
          </cell>
          <cell r="L285">
            <v>612</v>
          </cell>
          <cell r="M285">
            <v>620</v>
          </cell>
          <cell r="N285">
            <v>620</v>
          </cell>
          <cell r="O285">
            <v>610</v>
          </cell>
          <cell r="P285">
            <v>639</v>
          </cell>
          <cell r="Q285">
            <v>633</v>
          </cell>
          <cell r="R285">
            <v>626</v>
          </cell>
          <cell r="S285">
            <v>623</v>
          </cell>
          <cell r="T285">
            <v>675</v>
          </cell>
          <cell r="U285">
            <v>717</v>
          </cell>
          <cell r="V285">
            <v>668</v>
          </cell>
          <cell r="W285">
            <v>600</v>
          </cell>
          <cell r="X285">
            <v>544</v>
          </cell>
          <cell r="Y285">
            <v>535</v>
          </cell>
        </row>
        <row r="286">
          <cell r="B286">
            <v>474</v>
          </cell>
          <cell r="C286">
            <v>421</v>
          </cell>
          <cell r="D286">
            <v>398</v>
          </cell>
          <cell r="E286">
            <v>383</v>
          </cell>
          <cell r="F286">
            <v>379</v>
          </cell>
          <cell r="G286">
            <v>409</v>
          </cell>
          <cell r="H286">
            <v>484</v>
          </cell>
          <cell r="I286">
            <v>543</v>
          </cell>
          <cell r="J286">
            <v>592</v>
          </cell>
          <cell r="K286">
            <v>603</v>
          </cell>
          <cell r="L286">
            <v>595</v>
          </cell>
          <cell r="M286">
            <v>594</v>
          </cell>
          <cell r="N286">
            <v>574</v>
          </cell>
          <cell r="O286">
            <v>575</v>
          </cell>
          <cell r="P286">
            <v>594</v>
          </cell>
          <cell r="Q286">
            <v>599</v>
          </cell>
          <cell r="R286">
            <v>566</v>
          </cell>
          <cell r="S286">
            <v>563</v>
          </cell>
          <cell r="T286">
            <v>655</v>
          </cell>
          <cell r="U286">
            <v>701</v>
          </cell>
          <cell r="V286">
            <v>655</v>
          </cell>
          <cell r="W286">
            <v>607</v>
          </cell>
          <cell r="X286">
            <v>537</v>
          </cell>
          <cell r="Y286">
            <v>489</v>
          </cell>
        </row>
        <row r="287">
          <cell r="B287">
            <v>441</v>
          </cell>
          <cell r="C287">
            <v>400</v>
          </cell>
          <cell r="D287">
            <v>375</v>
          </cell>
          <cell r="E287">
            <v>376</v>
          </cell>
          <cell r="F287">
            <v>386</v>
          </cell>
          <cell r="G287">
            <v>419</v>
          </cell>
          <cell r="H287">
            <v>492</v>
          </cell>
          <cell r="I287">
            <v>573</v>
          </cell>
          <cell r="J287">
            <v>608</v>
          </cell>
          <cell r="K287">
            <v>632</v>
          </cell>
          <cell r="L287">
            <v>634</v>
          </cell>
          <cell r="M287">
            <v>615</v>
          </cell>
          <cell r="N287">
            <v>632</v>
          </cell>
          <cell r="O287">
            <v>627</v>
          </cell>
          <cell r="P287">
            <v>673</v>
          </cell>
          <cell r="Q287">
            <v>668</v>
          </cell>
          <cell r="R287">
            <v>649</v>
          </cell>
          <cell r="S287">
            <v>658</v>
          </cell>
          <cell r="T287">
            <v>693</v>
          </cell>
          <cell r="U287">
            <v>711</v>
          </cell>
          <cell r="V287">
            <v>670</v>
          </cell>
          <cell r="W287">
            <v>624</v>
          </cell>
          <cell r="X287">
            <v>557</v>
          </cell>
          <cell r="Y287">
            <v>502</v>
          </cell>
        </row>
        <row r="288">
          <cell r="B288">
            <v>452</v>
          </cell>
          <cell r="C288">
            <v>424</v>
          </cell>
          <cell r="D288">
            <v>390</v>
          </cell>
          <cell r="E288">
            <v>380</v>
          </cell>
          <cell r="F288">
            <v>387</v>
          </cell>
          <cell r="G288">
            <v>409</v>
          </cell>
          <cell r="H288">
            <v>485</v>
          </cell>
          <cell r="I288">
            <v>557</v>
          </cell>
          <cell r="J288">
            <v>595</v>
          </cell>
          <cell r="K288">
            <v>623</v>
          </cell>
          <cell r="L288">
            <v>611</v>
          </cell>
          <cell r="M288">
            <v>603</v>
          </cell>
          <cell r="N288">
            <v>603</v>
          </cell>
          <cell r="O288">
            <v>590</v>
          </cell>
          <cell r="P288">
            <v>621</v>
          </cell>
          <cell r="Q288">
            <v>624</v>
          </cell>
          <cell r="R288">
            <v>597</v>
          </cell>
          <cell r="S288">
            <v>608</v>
          </cell>
          <cell r="T288">
            <v>667</v>
          </cell>
          <cell r="U288">
            <v>697</v>
          </cell>
          <cell r="V288">
            <v>665</v>
          </cell>
          <cell r="W288">
            <v>599</v>
          </cell>
          <cell r="X288">
            <v>547</v>
          </cell>
          <cell r="Y288">
            <v>526</v>
          </cell>
        </row>
        <row r="289">
          <cell r="B289">
            <v>459</v>
          </cell>
          <cell r="C289">
            <v>433</v>
          </cell>
          <cell r="D289">
            <v>392</v>
          </cell>
          <cell r="E289">
            <v>397</v>
          </cell>
          <cell r="F289">
            <v>387</v>
          </cell>
          <cell r="G289">
            <v>410</v>
          </cell>
          <cell r="H289">
            <v>477</v>
          </cell>
          <cell r="I289">
            <v>492</v>
          </cell>
          <cell r="J289">
            <v>565</v>
          </cell>
          <cell r="K289">
            <v>614</v>
          </cell>
          <cell r="L289">
            <v>604</v>
          </cell>
          <cell r="M289">
            <v>593</v>
          </cell>
          <cell r="N289">
            <v>593</v>
          </cell>
          <cell r="O289">
            <v>603</v>
          </cell>
          <cell r="P289">
            <v>602</v>
          </cell>
          <cell r="Q289">
            <v>612</v>
          </cell>
          <cell r="R289">
            <v>601</v>
          </cell>
          <cell r="S289">
            <v>599</v>
          </cell>
          <cell r="T289">
            <v>670</v>
          </cell>
          <cell r="U289">
            <v>691</v>
          </cell>
          <cell r="V289">
            <v>657</v>
          </cell>
          <cell r="W289">
            <v>609</v>
          </cell>
          <cell r="X289">
            <v>551</v>
          </cell>
          <cell r="Y289">
            <v>499</v>
          </cell>
        </row>
        <row r="290">
          <cell r="B290">
            <v>441</v>
          </cell>
          <cell r="C290">
            <v>416</v>
          </cell>
          <cell r="D290">
            <v>396</v>
          </cell>
          <cell r="E290">
            <v>389</v>
          </cell>
          <cell r="F290">
            <v>389</v>
          </cell>
          <cell r="G290">
            <v>405</v>
          </cell>
          <cell r="H290">
            <v>411</v>
          </cell>
          <cell r="I290">
            <v>467</v>
          </cell>
          <cell r="J290">
            <v>541</v>
          </cell>
          <cell r="K290">
            <v>605</v>
          </cell>
          <cell r="L290">
            <v>617</v>
          </cell>
          <cell r="M290">
            <v>617</v>
          </cell>
          <cell r="N290">
            <v>613</v>
          </cell>
          <cell r="O290">
            <v>606</v>
          </cell>
          <cell r="P290">
            <v>580</v>
          </cell>
          <cell r="Q290">
            <v>587</v>
          </cell>
          <cell r="R290">
            <v>590</v>
          </cell>
          <cell r="S290">
            <v>596</v>
          </cell>
          <cell r="T290">
            <v>705</v>
          </cell>
          <cell r="U290">
            <v>737</v>
          </cell>
          <cell r="V290">
            <v>680</v>
          </cell>
          <cell r="W290">
            <v>646</v>
          </cell>
          <cell r="X290">
            <v>581</v>
          </cell>
          <cell r="Y290">
            <v>497</v>
          </cell>
        </row>
        <row r="291">
          <cell r="B291">
            <v>433</v>
          </cell>
          <cell r="C291">
            <v>408</v>
          </cell>
          <cell r="D291">
            <v>396</v>
          </cell>
          <cell r="E291">
            <v>374</v>
          </cell>
          <cell r="F291">
            <v>374</v>
          </cell>
          <cell r="G291">
            <v>409</v>
          </cell>
          <cell r="H291">
            <v>488</v>
          </cell>
          <cell r="I291">
            <v>573</v>
          </cell>
          <cell r="J291">
            <v>617</v>
          </cell>
          <cell r="K291">
            <v>645</v>
          </cell>
          <cell r="L291">
            <v>622</v>
          </cell>
          <cell r="M291">
            <v>612</v>
          </cell>
          <cell r="N291">
            <v>605</v>
          </cell>
          <cell r="O291">
            <v>600</v>
          </cell>
          <cell r="P291">
            <v>620</v>
          </cell>
          <cell r="Q291">
            <v>621</v>
          </cell>
          <cell r="R291">
            <v>595</v>
          </cell>
          <cell r="S291">
            <v>600</v>
          </cell>
          <cell r="T291">
            <v>684</v>
          </cell>
          <cell r="U291">
            <v>715</v>
          </cell>
          <cell r="V291">
            <v>682</v>
          </cell>
          <cell r="W291">
            <v>627</v>
          </cell>
          <cell r="X291">
            <v>574</v>
          </cell>
          <cell r="Y291">
            <v>528</v>
          </cell>
        </row>
        <row r="292">
          <cell r="B292">
            <v>454</v>
          </cell>
          <cell r="C292">
            <v>423</v>
          </cell>
          <cell r="D292">
            <v>412</v>
          </cell>
          <cell r="E292">
            <v>401</v>
          </cell>
          <cell r="F292">
            <v>410</v>
          </cell>
          <cell r="G292">
            <v>437</v>
          </cell>
          <cell r="H292">
            <v>505</v>
          </cell>
          <cell r="I292">
            <v>581</v>
          </cell>
          <cell r="J292">
            <v>613</v>
          </cell>
          <cell r="K292">
            <v>636</v>
          </cell>
          <cell r="L292">
            <v>629</v>
          </cell>
          <cell r="M292">
            <v>612</v>
          </cell>
          <cell r="N292">
            <v>609</v>
          </cell>
          <cell r="O292">
            <v>619</v>
          </cell>
          <cell r="P292">
            <v>648</v>
          </cell>
          <cell r="Q292">
            <v>633</v>
          </cell>
          <cell r="R292">
            <v>627</v>
          </cell>
          <cell r="S292">
            <v>629</v>
          </cell>
          <cell r="T292">
            <v>716</v>
          </cell>
          <cell r="U292">
            <v>718</v>
          </cell>
          <cell r="V292">
            <v>714</v>
          </cell>
          <cell r="W292">
            <v>673</v>
          </cell>
          <cell r="X292">
            <v>583</v>
          </cell>
          <cell r="Y292">
            <v>537</v>
          </cell>
        </row>
        <row r="293">
          <cell r="B293">
            <v>479</v>
          </cell>
          <cell r="C293">
            <v>455</v>
          </cell>
          <cell r="D293">
            <v>431</v>
          </cell>
          <cell r="E293">
            <v>412</v>
          </cell>
          <cell r="F293">
            <v>424</v>
          </cell>
          <cell r="G293">
            <v>451</v>
          </cell>
          <cell r="H293">
            <v>534</v>
          </cell>
          <cell r="I293">
            <v>601</v>
          </cell>
          <cell r="J293">
            <v>653</v>
          </cell>
          <cell r="K293">
            <v>661</v>
          </cell>
          <cell r="L293">
            <v>639</v>
          </cell>
          <cell r="M293">
            <v>648</v>
          </cell>
          <cell r="N293">
            <v>621</v>
          </cell>
          <cell r="O293">
            <v>616</v>
          </cell>
          <cell r="P293">
            <v>641</v>
          </cell>
          <cell r="Q293">
            <v>629</v>
          </cell>
          <cell r="R293">
            <v>614</v>
          </cell>
          <cell r="S293">
            <v>622</v>
          </cell>
          <cell r="T293">
            <v>691</v>
          </cell>
          <cell r="U293">
            <v>726</v>
          </cell>
          <cell r="V293">
            <v>685</v>
          </cell>
          <cell r="W293">
            <v>650</v>
          </cell>
          <cell r="X293">
            <v>578</v>
          </cell>
          <cell r="Y293">
            <v>521</v>
          </cell>
        </row>
        <row r="294">
          <cell r="B294">
            <v>454</v>
          </cell>
          <cell r="C294">
            <v>414</v>
          </cell>
          <cell r="D294">
            <v>414</v>
          </cell>
          <cell r="E294">
            <v>395</v>
          </cell>
          <cell r="F294">
            <v>398</v>
          </cell>
          <cell r="G294">
            <v>430</v>
          </cell>
          <cell r="H294">
            <v>505</v>
          </cell>
          <cell r="I294">
            <v>570</v>
          </cell>
          <cell r="J294">
            <v>604</v>
          </cell>
          <cell r="K294">
            <v>623</v>
          </cell>
          <cell r="L294">
            <v>616</v>
          </cell>
          <cell r="M294">
            <v>600</v>
          </cell>
          <cell r="N294">
            <v>605</v>
          </cell>
          <cell r="O294">
            <v>616</v>
          </cell>
          <cell r="P294">
            <v>645</v>
          </cell>
          <cell r="Q294">
            <v>637</v>
          </cell>
          <cell r="R294">
            <v>655</v>
          </cell>
          <cell r="S294">
            <v>689</v>
          </cell>
          <cell r="T294">
            <v>701</v>
          </cell>
          <cell r="U294">
            <v>718</v>
          </cell>
          <cell r="V294">
            <v>681</v>
          </cell>
          <cell r="W294">
            <v>629</v>
          </cell>
          <cell r="X294">
            <v>582</v>
          </cell>
          <cell r="Y294">
            <v>522</v>
          </cell>
        </row>
        <row r="295">
          <cell r="B295">
            <v>466</v>
          </cell>
          <cell r="C295">
            <v>428</v>
          </cell>
          <cell r="D295">
            <v>406</v>
          </cell>
          <cell r="E295">
            <v>401</v>
          </cell>
          <cell r="F295">
            <v>404</v>
          </cell>
          <cell r="G295">
            <v>433</v>
          </cell>
          <cell r="H295">
            <v>512</v>
          </cell>
          <cell r="I295">
            <v>583</v>
          </cell>
          <cell r="J295">
            <v>629</v>
          </cell>
          <cell r="K295">
            <v>659</v>
          </cell>
          <cell r="L295">
            <v>658</v>
          </cell>
          <cell r="M295">
            <v>661</v>
          </cell>
          <cell r="N295">
            <v>652</v>
          </cell>
          <cell r="O295">
            <v>647</v>
          </cell>
          <cell r="P295">
            <v>679</v>
          </cell>
          <cell r="Q295">
            <v>689</v>
          </cell>
          <cell r="R295">
            <v>680</v>
          </cell>
          <cell r="S295">
            <v>684</v>
          </cell>
          <cell r="T295">
            <v>690</v>
          </cell>
          <cell r="U295">
            <v>690</v>
          </cell>
          <cell r="V295">
            <v>676</v>
          </cell>
          <cell r="W295">
            <v>634</v>
          </cell>
          <cell r="X295">
            <v>559</v>
          </cell>
          <cell r="Y295">
            <v>528</v>
          </cell>
        </row>
        <row r="296">
          <cell r="B296">
            <v>480</v>
          </cell>
          <cell r="C296">
            <v>442</v>
          </cell>
          <cell r="D296">
            <v>418</v>
          </cell>
          <cell r="E296">
            <v>406</v>
          </cell>
          <cell r="F296">
            <v>408</v>
          </cell>
          <cell r="G296">
            <v>417</v>
          </cell>
          <cell r="H296">
            <v>464</v>
          </cell>
          <cell r="I296">
            <v>514</v>
          </cell>
          <cell r="J296">
            <v>571</v>
          </cell>
          <cell r="K296">
            <v>621</v>
          </cell>
          <cell r="L296">
            <v>642</v>
          </cell>
          <cell r="M296">
            <v>651</v>
          </cell>
          <cell r="N296">
            <v>644</v>
          </cell>
          <cell r="O296">
            <v>652</v>
          </cell>
          <cell r="P296">
            <v>677</v>
          </cell>
          <cell r="Q296">
            <v>681</v>
          </cell>
          <cell r="R296">
            <v>649</v>
          </cell>
          <cell r="S296">
            <v>662</v>
          </cell>
          <cell r="T296">
            <v>706</v>
          </cell>
          <cell r="U296">
            <v>696</v>
          </cell>
          <cell r="V296">
            <v>651</v>
          </cell>
          <cell r="W296">
            <v>621</v>
          </cell>
          <cell r="X296">
            <v>541</v>
          </cell>
          <cell r="Y296">
            <v>526</v>
          </cell>
        </row>
        <row r="297">
          <cell r="B297">
            <v>479</v>
          </cell>
          <cell r="C297">
            <v>433</v>
          </cell>
          <cell r="D297">
            <v>411</v>
          </cell>
          <cell r="E297">
            <v>396</v>
          </cell>
          <cell r="F297">
            <v>391</v>
          </cell>
          <cell r="G297">
            <v>413</v>
          </cell>
          <cell r="H297">
            <v>408</v>
          </cell>
          <cell r="I297">
            <v>466</v>
          </cell>
          <cell r="J297">
            <v>546</v>
          </cell>
          <cell r="K297">
            <v>604</v>
          </cell>
          <cell r="L297">
            <v>645</v>
          </cell>
          <cell r="M297">
            <v>656</v>
          </cell>
          <cell r="N297">
            <v>654</v>
          </cell>
          <cell r="O297">
            <v>649</v>
          </cell>
          <cell r="P297">
            <v>631</v>
          </cell>
          <cell r="Q297">
            <v>633</v>
          </cell>
          <cell r="R297">
            <v>644</v>
          </cell>
          <cell r="S297">
            <v>682</v>
          </cell>
          <cell r="T297">
            <v>739</v>
          </cell>
          <cell r="U297">
            <v>740</v>
          </cell>
          <cell r="V297">
            <v>701</v>
          </cell>
          <cell r="W297">
            <v>647</v>
          </cell>
          <cell r="X297">
            <v>588</v>
          </cell>
          <cell r="Y297">
            <v>507</v>
          </cell>
        </row>
        <row r="298">
          <cell r="B298">
            <v>443</v>
          </cell>
          <cell r="C298">
            <v>411</v>
          </cell>
          <cell r="D298">
            <v>396</v>
          </cell>
          <cell r="E298">
            <v>388</v>
          </cell>
          <cell r="F298">
            <v>392</v>
          </cell>
          <cell r="G298">
            <v>420</v>
          </cell>
          <cell r="H298">
            <v>503</v>
          </cell>
          <cell r="I298">
            <v>578</v>
          </cell>
          <cell r="J298">
            <v>630</v>
          </cell>
          <cell r="K298">
            <v>663</v>
          </cell>
          <cell r="L298">
            <v>654</v>
          </cell>
          <cell r="M298">
            <v>659</v>
          </cell>
          <cell r="N298">
            <v>661</v>
          </cell>
          <cell r="O298">
            <v>637</v>
          </cell>
          <cell r="P298">
            <v>657</v>
          </cell>
          <cell r="Q298">
            <v>640</v>
          </cell>
          <cell r="R298">
            <v>635</v>
          </cell>
          <cell r="S298">
            <v>657</v>
          </cell>
          <cell r="T298">
            <v>713</v>
          </cell>
          <cell r="U298">
            <v>715</v>
          </cell>
          <cell r="V298">
            <v>681</v>
          </cell>
          <cell r="W298">
            <v>641</v>
          </cell>
          <cell r="X298">
            <v>575</v>
          </cell>
          <cell r="Y298">
            <v>537</v>
          </cell>
        </row>
        <row r="299">
          <cell r="B299">
            <v>453</v>
          </cell>
          <cell r="C299">
            <v>425</v>
          </cell>
          <cell r="D299">
            <v>412</v>
          </cell>
          <cell r="E299">
            <v>400</v>
          </cell>
          <cell r="F299">
            <v>403</v>
          </cell>
          <cell r="G299">
            <v>431</v>
          </cell>
          <cell r="H299">
            <v>494</v>
          </cell>
          <cell r="I299">
            <v>595</v>
          </cell>
          <cell r="J299">
            <v>619</v>
          </cell>
          <cell r="K299">
            <v>639</v>
          </cell>
          <cell r="L299">
            <v>617</v>
          </cell>
          <cell r="M299">
            <v>603</v>
          </cell>
          <cell r="N299">
            <v>607</v>
          </cell>
          <cell r="O299">
            <v>611</v>
          </cell>
          <cell r="P299">
            <v>635</v>
          </cell>
          <cell r="Q299">
            <v>627</v>
          </cell>
          <cell r="R299">
            <v>608</v>
          </cell>
          <cell r="S299">
            <v>621</v>
          </cell>
          <cell r="T299">
            <v>702</v>
          </cell>
          <cell r="U299">
            <v>705</v>
          </cell>
          <cell r="V299">
            <v>680</v>
          </cell>
          <cell r="W299">
            <v>641</v>
          </cell>
          <cell r="X299">
            <v>570</v>
          </cell>
          <cell r="Y299">
            <v>517</v>
          </cell>
        </row>
        <row r="300">
          <cell r="B300">
            <v>466</v>
          </cell>
          <cell r="C300">
            <v>422</v>
          </cell>
          <cell r="D300">
            <v>402</v>
          </cell>
          <cell r="E300">
            <v>395</v>
          </cell>
          <cell r="F300">
            <v>402</v>
          </cell>
          <cell r="G300">
            <v>428</v>
          </cell>
          <cell r="H300">
            <v>506</v>
          </cell>
          <cell r="I300">
            <v>561</v>
          </cell>
          <cell r="J300">
            <v>613</v>
          </cell>
          <cell r="K300">
            <v>630</v>
          </cell>
          <cell r="L300">
            <v>618</v>
          </cell>
          <cell r="M300">
            <v>593</v>
          </cell>
          <cell r="N300">
            <v>613</v>
          </cell>
          <cell r="O300">
            <v>586</v>
          </cell>
          <cell r="P300">
            <v>627</v>
          </cell>
          <cell r="Q300">
            <v>623</v>
          </cell>
          <cell r="R300">
            <v>613</v>
          </cell>
          <cell r="S300">
            <v>635</v>
          </cell>
          <cell r="T300">
            <v>703</v>
          </cell>
          <cell r="U300">
            <v>708</v>
          </cell>
          <cell r="V300">
            <v>669</v>
          </cell>
          <cell r="W300">
            <v>639</v>
          </cell>
          <cell r="X300">
            <v>573</v>
          </cell>
          <cell r="Y300">
            <v>516</v>
          </cell>
        </row>
        <row r="301">
          <cell r="B301">
            <v>458</v>
          </cell>
          <cell r="C301">
            <v>421</v>
          </cell>
          <cell r="D301">
            <v>409</v>
          </cell>
          <cell r="E301">
            <v>402</v>
          </cell>
          <cell r="F301">
            <v>410</v>
          </cell>
          <cell r="G301">
            <v>436</v>
          </cell>
          <cell r="H301">
            <v>520</v>
          </cell>
          <cell r="I301">
            <v>568</v>
          </cell>
          <cell r="J301">
            <v>621</v>
          </cell>
          <cell r="K301">
            <v>628</v>
          </cell>
          <cell r="L301">
            <v>620</v>
          </cell>
          <cell r="M301">
            <v>625</v>
          </cell>
          <cell r="N301">
            <v>607</v>
          </cell>
          <cell r="O301">
            <v>606</v>
          </cell>
          <cell r="P301">
            <v>654</v>
          </cell>
          <cell r="Q301">
            <v>655</v>
          </cell>
          <cell r="R301">
            <v>646</v>
          </cell>
          <cell r="S301">
            <v>634</v>
          </cell>
          <cell r="T301">
            <v>701</v>
          </cell>
          <cell r="U301">
            <v>710</v>
          </cell>
          <cell r="V301">
            <v>677</v>
          </cell>
          <cell r="W301">
            <v>633</v>
          </cell>
          <cell r="X301">
            <v>563</v>
          </cell>
          <cell r="Y301">
            <v>517</v>
          </cell>
        </row>
        <row r="302">
          <cell r="B302">
            <v>446</v>
          </cell>
          <cell r="C302">
            <v>413</v>
          </cell>
          <cell r="D302">
            <v>387</v>
          </cell>
          <cell r="E302">
            <v>401</v>
          </cell>
          <cell r="F302">
            <v>381</v>
          </cell>
          <cell r="G302">
            <v>421</v>
          </cell>
          <cell r="H302">
            <v>482</v>
          </cell>
          <cell r="I302">
            <v>562</v>
          </cell>
          <cell r="J302">
            <v>600</v>
          </cell>
          <cell r="K302">
            <v>615</v>
          </cell>
          <cell r="L302">
            <v>610</v>
          </cell>
          <cell r="M302">
            <v>612</v>
          </cell>
          <cell r="N302">
            <v>591</v>
          </cell>
          <cell r="O302">
            <v>590</v>
          </cell>
          <cell r="P302">
            <v>602</v>
          </cell>
          <cell r="Q302">
            <v>601</v>
          </cell>
          <cell r="R302">
            <v>594</v>
          </cell>
          <cell r="S302">
            <v>600</v>
          </cell>
          <cell r="T302">
            <v>682</v>
          </cell>
          <cell r="U302">
            <v>664</v>
          </cell>
          <cell r="V302">
            <v>641</v>
          </cell>
          <cell r="W302">
            <v>600</v>
          </cell>
          <cell r="X302">
            <v>550</v>
          </cell>
          <cell r="Y302">
            <v>516</v>
          </cell>
        </row>
        <row r="303">
          <cell r="B303">
            <v>469</v>
          </cell>
          <cell r="C303">
            <v>434</v>
          </cell>
          <cell r="D303">
            <v>400</v>
          </cell>
          <cell r="E303">
            <v>387</v>
          </cell>
          <cell r="F303">
            <v>405</v>
          </cell>
          <cell r="G303">
            <v>411</v>
          </cell>
          <cell r="H303">
            <v>444</v>
          </cell>
          <cell r="I303">
            <v>498</v>
          </cell>
          <cell r="J303">
            <v>558</v>
          </cell>
          <cell r="K303">
            <v>614</v>
          </cell>
          <cell r="L303">
            <v>625</v>
          </cell>
          <cell r="M303">
            <v>605</v>
          </cell>
          <cell r="N303">
            <v>611</v>
          </cell>
          <cell r="O303">
            <v>613</v>
          </cell>
          <cell r="P303">
            <v>636</v>
          </cell>
          <cell r="Q303">
            <v>635</v>
          </cell>
          <cell r="R303">
            <v>618</v>
          </cell>
          <cell r="S303">
            <v>623</v>
          </cell>
          <cell r="T303">
            <v>701</v>
          </cell>
          <cell r="U303">
            <v>684</v>
          </cell>
          <cell r="V303">
            <v>656</v>
          </cell>
          <cell r="W303">
            <v>605</v>
          </cell>
          <cell r="X303">
            <v>552</v>
          </cell>
          <cell r="Y303">
            <v>523</v>
          </cell>
        </row>
        <row r="304">
          <cell r="B304">
            <v>468</v>
          </cell>
          <cell r="C304">
            <v>435</v>
          </cell>
          <cell r="D304">
            <v>808</v>
          </cell>
          <cell r="E304">
            <v>385</v>
          </cell>
          <cell r="F304">
            <v>395</v>
          </cell>
          <cell r="G304">
            <v>425</v>
          </cell>
          <cell r="H304">
            <v>447</v>
          </cell>
          <cell r="I304">
            <v>526</v>
          </cell>
          <cell r="J304">
            <v>609</v>
          </cell>
          <cell r="K304">
            <v>664</v>
          </cell>
          <cell r="L304">
            <v>645</v>
          </cell>
          <cell r="M304">
            <v>641</v>
          </cell>
          <cell r="N304">
            <v>640</v>
          </cell>
          <cell r="O304">
            <v>644</v>
          </cell>
          <cell r="P304">
            <v>612</v>
          </cell>
          <cell r="Q304">
            <v>637</v>
          </cell>
          <cell r="R304">
            <v>689</v>
          </cell>
          <cell r="S304">
            <v>771</v>
          </cell>
          <cell r="T304">
            <v>761</v>
          </cell>
          <cell r="U304">
            <v>737</v>
          </cell>
          <cell r="V304">
            <v>693</v>
          </cell>
          <cell r="W304">
            <v>646</v>
          </cell>
          <cell r="X304">
            <v>557</v>
          </cell>
          <cell r="Y304">
            <v>472</v>
          </cell>
        </row>
        <row r="305">
          <cell r="B305">
            <v>461</v>
          </cell>
          <cell r="C305">
            <v>429</v>
          </cell>
          <cell r="D305">
            <v>423</v>
          </cell>
          <cell r="E305">
            <v>405</v>
          </cell>
          <cell r="F305">
            <v>414</v>
          </cell>
          <cell r="G305">
            <v>464</v>
          </cell>
          <cell r="H305">
            <v>531</v>
          </cell>
          <cell r="I305">
            <v>608</v>
          </cell>
          <cell r="J305">
            <v>671</v>
          </cell>
          <cell r="K305">
            <v>639</v>
          </cell>
          <cell r="L305">
            <v>657</v>
          </cell>
          <cell r="M305">
            <v>640</v>
          </cell>
          <cell r="N305">
            <v>596</v>
          </cell>
          <cell r="O305">
            <v>644</v>
          </cell>
          <cell r="P305">
            <v>642</v>
          </cell>
          <cell r="Q305">
            <v>617</v>
          </cell>
          <cell r="R305">
            <v>662</v>
          </cell>
          <cell r="S305">
            <v>730</v>
          </cell>
          <cell r="T305">
            <v>722</v>
          </cell>
          <cell r="U305">
            <v>699</v>
          </cell>
          <cell r="V305">
            <v>665</v>
          </cell>
          <cell r="W305">
            <v>624</v>
          </cell>
          <cell r="X305">
            <v>578</v>
          </cell>
          <cell r="Y305">
            <v>507</v>
          </cell>
        </row>
        <row r="306">
          <cell r="B306">
            <v>431</v>
          </cell>
          <cell r="C306">
            <v>413</v>
          </cell>
          <cell r="D306">
            <v>380</v>
          </cell>
          <cell r="E306">
            <v>384</v>
          </cell>
          <cell r="F306">
            <v>384</v>
          </cell>
          <cell r="G306">
            <v>430</v>
          </cell>
          <cell r="H306">
            <v>491</v>
          </cell>
          <cell r="I306">
            <v>574</v>
          </cell>
          <cell r="J306">
            <v>627</v>
          </cell>
          <cell r="K306">
            <v>631</v>
          </cell>
          <cell r="L306">
            <v>623</v>
          </cell>
          <cell r="M306">
            <v>607</v>
          </cell>
          <cell r="N306">
            <v>620</v>
          </cell>
          <cell r="O306">
            <v>635</v>
          </cell>
          <cell r="P306">
            <v>635</v>
          </cell>
          <cell r="Q306">
            <v>629</v>
          </cell>
          <cell r="R306">
            <v>656</v>
          </cell>
          <cell r="S306">
            <v>728</v>
          </cell>
          <cell r="T306">
            <v>706</v>
          </cell>
          <cell r="U306">
            <v>681</v>
          </cell>
          <cell r="V306">
            <v>655</v>
          </cell>
          <cell r="W306">
            <v>601</v>
          </cell>
          <cell r="X306">
            <v>565</v>
          </cell>
          <cell r="Y306">
            <v>492</v>
          </cell>
        </row>
        <row r="307">
          <cell r="B307">
            <v>440</v>
          </cell>
          <cell r="C307">
            <v>401</v>
          </cell>
          <cell r="D307">
            <v>389</v>
          </cell>
          <cell r="E307">
            <v>386</v>
          </cell>
          <cell r="F307">
            <v>388</v>
          </cell>
          <cell r="G307">
            <v>429</v>
          </cell>
          <cell r="H307">
            <v>499</v>
          </cell>
          <cell r="I307">
            <v>563</v>
          </cell>
          <cell r="J307">
            <v>616</v>
          </cell>
          <cell r="K307">
            <v>632</v>
          </cell>
          <cell r="L307">
            <v>620</v>
          </cell>
          <cell r="M307">
            <v>610</v>
          </cell>
          <cell r="N307">
            <v>607</v>
          </cell>
          <cell r="O307">
            <v>636</v>
          </cell>
          <cell r="P307">
            <v>632</v>
          </cell>
          <cell r="Q307">
            <v>640</v>
          </cell>
          <cell r="R307">
            <v>668</v>
          </cell>
          <cell r="S307">
            <v>741</v>
          </cell>
          <cell r="T307">
            <v>726</v>
          </cell>
          <cell r="U307">
            <v>696</v>
          </cell>
          <cell r="V307">
            <v>683</v>
          </cell>
          <cell r="W307">
            <v>635</v>
          </cell>
          <cell r="X307">
            <v>569</v>
          </cell>
          <cell r="Y307">
            <v>514</v>
          </cell>
        </row>
        <row r="308">
          <cell r="B308">
            <v>464</v>
          </cell>
          <cell r="C308">
            <v>402</v>
          </cell>
          <cell r="D308">
            <v>401</v>
          </cell>
          <cell r="E308">
            <v>412</v>
          </cell>
          <cell r="F308">
            <v>414</v>
          </cell>
          <cell r="G308">
            <v>455</v>
          </cell>
          <cell r="H308">
            <v>514</v>
          </cell>
          <cell r="I308">
            <v>578</v>
          </cell>
          <cell r="J308">
            <v>622</v>
          </cell>
          <cell r="K308">
            <v>629</v>
          </cell>
          <cell r="L308">
            <v>621</v>
          </cell>
          <cell r="M308">
            <v>617</v>
          </cell>
          <cell r="N308">
            <v>616</v>
          </cell>
          <cell r="O308">
            <v>636</v>
          </cell>
          <cell r="P308">
            <v>656</v>
          </cell>
          <cell r="Q308">
            <v>638</v>
          </cell>
          <cell r="R308">
            <v>689</v>
          </cell>
          <cell r="S308">
            <v>759</v>
          </cell>
          <cell r="T308">
            <v>731</v>
          </cell>
          <cell r="U308">
            <v>719</v>
          </cell>
          <cell r="V308">
            <v>691</v>
          </cell>
          <cell r="W308">
            <v>645</v>
          </cell>
          <cell r="X308">
            <v>584</v>
          </cell>
          <cell r="Y308">
            <v>523</v>
          </cell>
        </row>
        <row r="309">
          <cell r="B309">
            <v>451</v>
          </cell>
          <cell r="C309">
            <v>429</v>
          </cell>
          <cell r="D309">
            <v>397</v>
          </cell>
          <cell r="E309">
            <v>394</v>
          </cell>
          <cell r="F309">
            <v>422</v>
          </cell>
          <cell r="G309">
            <v>459</v>
          </cell>
          <cell r="H309">
            <v>530</v>
          </cell>
          <cell r="I309">
            <v>607</v>
          </cell>
          <cell r="J309">
            <v>637</v>
          </cell>
          <cell r="K309">
            <v>639</v>
          </cell>
          <cell r="L309">
            <v>627</v>
          </cell>
          <cell r="M309">
            <v>625</v>
          </cell>
          <cell r="N309">
            <v>628</v>
          </cell>
          <cell r="O309">
            <v>669</v>
          </cell>
          <cell r="P309">
            <v>644</v>
          </cell>
          <cell r="Q309">
            <v>636</v>
          </cell>
          <cell r="R309">
            <v>676</v>
          </cell>
          <cell r="S309">
            <v>766</v>
          </cell>
          <cell r="T309">
            <v>744</v>
          </cell>
          <cell r="U309">
            <v>718</v>
          </cell>
          <cell r="V309">
            <v>685</v>
          </cell>
          <cell r="W309">
            <v>647</v>
          </cell>
          <cell r="X309">
            <v>597</v>
          </cell>
          <cell r="Y309">
            <v>547</v>
          </cell>
        </row>
        <row r="310">
          <cell r="B310">
            <v>469</v>
          </cell>
          <cell r="C310">
            <v>427</v>
          </cell>
          <cell r="D310">
            <v>415</v>
          </cell>
          <cell r="E310">
            <v>391</v>
          </cell>
          <cell r="F310">
            <v>421</v>
          </cell>
          <cell r="G310">
            <v>425</v>
          </cell>
          <cell r="H310">
            <v>475</v>
          </cell>
          <cell r="I310">
            <v>533</v>
          </cell>
          <cell r="J310">
            <v>617</v>
          </cell>
          <cell r="K310">
            <v>643</v>
          </cell>
          <cell r="L310">
            <v>647</v>
          </cell>
          <cell r="M310">
            <v>639</v>
          </cell>
          <cell r="N310">
            <v>654</v>
          </cell>
          <cell r="O310">
            <v>707</v>
          </cell>
          <cell r="P310">
            <v>708</v>
          </cell>
          <cell r="Q310">
            <v>697</v>
          </cell>
          <cell r="R310">
            <v>733</v>
          </cell>
          <cell r="S310">
            <v>840</v>
          </cell>
          <cell r="T310">
            <v>836</v>
          </cell>
          <cell r="U310">
            <v>817</v>
          </cell>
          <cell r="V310">
            <v>786</v>
          </cell>
          <cell r="W310">
            <v>716</v>
          </cell>
          <cell r="X310">
            <v>666</v>
          </cell>
          <cell r="Y310">
            <v>558</v>
          </cell>
        </row>
        <row r="311">
          <cell r="B311">
            <v>509</v>
          </cell>
          <cell r="C311">
            <v>441</v>
          </cell>
          <cell r="D311">
            <v>410</v>
          </cell>
          <cell r="E311">
            <v>403</v>
          </cell>
          <cell r="F311">
            <v>400</v>
          </cell>
          <cell r="G311">
            <v>475</v>
          </cell>
          <cell r="H311">
            <v>609</v>
          </cell>
          <cell r="I311">
            <v>623</v>
          </cell>
          <cell r="J311">
            <v>585</v>
          </cell>
          <cell r="K311">
            <v>559</v>
          </cell>
          <cell r="L311">
            <v>528</v>
          </cell>
          <cell r="M311">
            <v>512</v>
          </cell>
          <cell r="N311">
            <v>498</v>
          </cell>
          <cell r="O311">
            <v>475</v>
          </cell>
          <cell r="P311">
            <v>466</v>
          </cell>
          <cell r="Q311">
            <v>476</v>
          </cell>
          <cell r="R311">
            <v>530</v>
          </cell>
          <cell r="S311">
            <v>621</v>
          </cell>
          <cell r="T311">
            <v>592</v>
          </cell>
          <cell r="U311">
            <v>591</v>
          </cell>
          <cell r="V311">
            <v>574</v>
          </cell>
          <cell r="W311">
            <v>541</v>
          </cell>
          <cell r="X311">
            <v>498</v>
          </cell>
          <cell r="Y311">
            <v>455</v>
          </cell>
        </row>
        <row r="312">
          <cell r="B312">
            <v>390</v>
          </cell>
          <cell r="C312">
            <v>379</v>
          </cell>
          <cell r="D312">
            <v>373</v>
          </cell>
          <cell r="E312">
            <v>344</v>
          </cell>
          <cell r="F312">
            <v>359</v>
          </cell>
          <cell r="G312">
            <v>378</v>
          </cell>
          <cell r="H312">
            <v>404</v>
          </cell>
          <cell r="I312">
            <v>453</v>
          </cell>
          <cell r="J312">
            <v>522</v>
          </cell>
          <cell r="K312">
            <v>558</v>
          </cell>
          <cell r="L312">
            <v>561</v>
          </cell>
          <cell r="M312">
            <v>555</v>
          </cell>
          <cell r="N312">
            <v>546</v>
          </cell>
          <cell r="O312">
            <v>575</v>
          </cell>
          <cell r="P312">
            <v>556</v>
          </cell>
          <cell r="Q312">
            <v>560</v>
          </cell>
          <cell r="R312">
            <v>595</v>
          </cell>
          <cell r="S312">
            <v>664</v>
          </cell>
          <cell r="T312">
            <v>651</v>
          </cell>
          <cell r="U312">
            <v>638</v>
          </cell>
          <cell r="V312">
            <v>618</v>
          </cell>
          <cell r="W312">
            <v>589</v>
          </cell>
          <cell r="X312">
            <v>541</v>
          </cell>
          <cell r="Y312">
            <v>496</v>
          </cell>
        </row>
        <row r="313">
          <cell r="B313">
            <v>437</v>
          </cell>
          <cell r="C313">
            <v>410</v>
          </cell>
          <cell r="D313">
            <v>390</v>
          </cell>
          <cell r="E313">
            <v>377</v>
          </cell>
          <cell r="F313">
            <v>391</v>
          </cell>
          <cell r="G313">
            <v>422</v>
          </cell>
          <cell r="H313">
            <v>483</v>
          </cell>
          <cell r="I313">
            <v>544</v>
          </cell>
          <cell r="J313">
            <v>616</v>
          </cell>
          <cell r="K313">
            <v>627</v>
          </cell>
          <cell r="L313">
            <v>613</v>
          </cell>
          <cell r="M313">
            <v>601</v>
          </cell>
          <cell r="N313">
            <v>627</v>
          </cell>
          <cell r="O313">
            <v>632</v>
          </cell>
          <cell r="P313">
            <v>644</v>
          </cell>
          <cell r="Q313">
            <v>627</v>
          </cell>
          <cell r="R313">
            <v>664</v>
          </cell>
          <cell r="S313">
            <v>725</v>
          </cell>
          <cell r="T313">
            <v>697</v>
          </cell>
          <cell r="U313">
            <v>664</v>
          </cell>
          <cell r="V313">
            <v>656</v>
          </cell>
          <cell r="W313">
            <v>621</v>
          </cell>
          <cell r="X313">
            <v>574</v>
          </cell>
          <cell r="Y313">
            <v>509</v>
          </cell>
        </row>
        <row r="314">
          <cell r="B314">
            <v>450</v>
          </cell>
          <cell r="C314">
            <v>422</v>
          </cell>
          <cell r="D314">
            <v>409</v>
          </cell>
          <cell r="E314">
            <v>389</v>
          </cell>
          <cell r="F314">
            <v>406</v>
          </cell>
          <cell r="G314">
            <v>432</v>
          </cell>
          <cell r="H314">
            <v>507</v>
          </cell>
          <cell r="I314">
            <v>564</v>
          </cell>
          <cell r="J314">
            <v>614</v>
          </cell>
          <cell r="K314">
            <v>636</v>
          </cell>
          <cell r="L314">
            <v>637</v>
          </cell>
          <cell r="M314">
            <v>622</v>
          </cell>
          <cell r="N314">
            <v>622</v>
          </cell>
          <cell r="O314">
            <v>633</v>
          </cell>
          <cell r="P314">
            <v>656</v>
          </cell>
          <cell r="Q314">
            <v>623</v>
          </cell>
          <cell r="R314">
            <v>687</v>
          </cell>
          <cell r="S314">
            <v>747</v>
          </cell>
          <cell r="T314">
            <v>703</v>
          </cell>
          <cell r="U314">
            <v>691</v>
          </cell>
          <cell r="V314">
            <v>658</v>
          </cell>
          <cell r="W314">
            <v>631</v>
          </cell>
          <cell r="X314">
            <v>591</v>
          </cell>
          <cell r="Y314">
            <v>531</v>
          </cell>
        </row>
        <row r="315">
          <cell r="B315">
            <v>443</v>
          </cell>
          <cell r="C315">
            <v>418</v>
          </cell>
          <cell r="D315">
            <v>394</v>
          </cell>
          <cell r="E315">
            <v>405</v>
          </cell>
          <cell r="F315">
            <v>400</v>
          </cell>
          <cell r="G315">
            <v>443</v>
          </cell>
          <cell r="H315">
            <v>494</v>
          </cell>
          <cell r="I315">
            <v>558</v>
          </cell>
          <cell r="J315">
            <v>622</v>
          </cell>
          <cell r="K315">
            <v>636</v>
          </cell>
          <cell r="L315">
            <v>631</v>
          </cell>
          <cell r="M315">
            <v>625</v>
          </cell>
          <cell r="N315">
            <v>618</v>
          </cell>
          <cell r="O315">
            <v>653</v>
          </cell>
          <cell r="P315">
            <v>653</v>
          </cell>
          <cell r="Q315">
            <v>646</v>
          </cell>
          <cell r="R315">
            <v>686</v>
          </cell>
          <cell r="S315">
            <v>747</v>
          </cell>
          <cell r="T315">
            <v>699</v>
          </cell>
          <cell r="U315">
            <v>699</v>
          </cell>
          <cell r="V315">
            <v>660</v>
          </cell>
          <cell r="W315">
            <v>634</v>
          </cell>
          <cell r="X315">
            <v>580</v>
          </cell>
          <cell r="Y315">
            <v>529</v>
          </cell>
        </row>
        <row r="316">
          <cell r="B316">
            <v>466</v>
          </cell>
          <cell r="C316">
            <v>419</v>
          </cell>
          <cell r="D316">
            <v>399</v>
          </cell>
          <cell r="E316">
            <v>392</v>
          </cell>
          <cell r="F316">
            <v>422</v>
          </cell>
          <cell r="G316">
            <v>449</v>
          </cell>
          <cell r="H316">
            <v>517</v>
          </cell>
          <cell r="I316">
            <v>577</v>
          </cell>
          <cell r="J316">
            <v>622</v>
          </cell>
          <cell r="K316">
            <v>660</v>
          </cell>
          <cell r="L316">
            <v>657</v>
          </cell>
          <cell r="M316">
            <v>653</v>
          </cell>
          <cell r="N316">
            <v>638</v>
          </cell>
          <cell r="O316">
            <v>678</v>
          </cell>
          <cell r="P316">
            <v>674</v>
          </cell>
          <cell r="Q316">
            <v>688</v>
          </cell>
          <cell r="R316">
            <v>714</v>
          </cell>
          <cell r="S316">
            <v>733</v>
          </cell>
          <cell r="T316">
            <v>701</v>
          </cell>
          <cell r="U316">
            <v>668</v>
          </cell>
          <cell r="V316">
            <v>619</v>
          </cell>
          <cell r="W316">
            <v>590</v>
          </cell>
          <cell r="X316">
            <v>564</v>
          </cell>
          <cell r="Y316">
            <v>523</v>
          </cell>
        </row>
        <row r="317">
          <cell r="B317">
            <v>463</v>
          </cell>
          <cell r="C317">
            <v>434</v>
          </cell>
          <cell r="D317">
            <v>410</v>
          </cell>
          <cell r="E317">
            <v>391</v>
          </cell>
          <cell r="F317">
            <v>400</v>
          </cell>
          <cell r="G317">
            <v>425</v>
          </cell>
          <cell r="H317">
            <v>454</v>
          </cell>
          <cell r="I317">
            <v>506</v>
          </cell>
          <cell r="J317">
            <v>574</v>
          </cell>
          <cell r="K317">
            <v>621</v>
          </cell>
          <cell r="L317">
            <v>629</v>
          </cell>
          <cell r="M317">
            <v>634</v>
          </cell>
          <cell r="N317">
            <v>636</v>
          </cell>
          <cell r="O317">
            <v>660</v>
          </cell>
          <cell r="P317">
            <v>647</v>
          </cell>
          <cell r="Q317">
            <v>646</v>
          </cell>
          <cell r="R317">
            <v>679</v>
          </cell>
          <cell r="S317">
            <v>730</v>
          </cell>
          <cell r="T317">
            <v>703</v>
          </cell>
          <cell r="U317">
            <v>681</v>
          </cell>
          <cell r="V317">
            <v>651</v>
          </cell>
          <cell r="W317">
            <v>613</v>
          </cell>
          <cell r="X317">
            <v>570</v>
          </cell>
          <cell r="Y317">
            <v>518</v>
          </cell>
        </row>
        <row r="318">
          <cell r="B318">
            <v>461</v>
          </cell>
          <cell r="C318">
            <v>426</v>
          </cell>
          <cell r="D318">
            <v>419</v>
          </cell>
          <cell r="E318">
            <v>400</v>
          </cell>
          <cell r="F318">
            <v>392</v>
          </cell>
          <cell r="G318">
            <v>411</v>
          </cell>
          <cell r="H318">
            <v>419</v>
          </cell>
          <cell r="I318">
            <v>483</v>
          </cell>
          <cell r="J318">
            <v>567</v>
          </cell>
          <cell r="K318">
            <v>634</v>
          </cell>
          <cell r="L318">
            <v>641</v>
          </cell>
          <cell r="M318">
            <v>654</v>
          </cell>
          <cell r="N318">
            <v>635</v>
          </cell>
          <cell r="O318">
            <v>636</v>
          </cell>
          <cell r="P318">
            <v>623</v>
          </cell>
          <cell r="Q318">
            <v>629</v>
          </cell>
          <cell r="R318">
            <v>693</v>
          </cell>
          <cell r="S318">
            <v>774</v>
          </cell>
          <cell r="T318">
            <v>760</v>
          </cell>
          <cell r="U318">
            <v>735</v>
          </cell>
          <cell r="V318">
            <v>690</v>
          </cell>
          <cell r="W318">
            <v>649</v>
          </cell>
          <cell r="X318">
            <v>588</v>
          </cell>
          <cell r="Y318">
            <v>517</v>
          </cell>
        </row>
        <row r="319">
          <cell r="B319">
            <v>437</v>
          </cell>
          <cell r="C319">
            <v>407</v>
          </cell>
          <cell r="D319">
            <v>409</v>
          </cell>
          <cell r="E319">
            <v>393</v>
          </cell>
          <cell r="F319">
            <v>396</v>
          </cell>
          <cell r="G319">
            <v>440</v>
          </cell>
          <cell r="H319">
            <v>499</v>
          </cell>
          <cell r="I319">
            <v>589</v>
          </cell>
          <cell r="J319">
            <v>640</v>
          </cell>
          <cell r="K319">
            <v>657</v>
          </cell>
          <cell r="L319">
            <v>641</v>
          </cell>
          <cell r="M319">
            <v>665</v>
          </cell>
          <cell r="N319">
            <v>652</v>
          </cell>
          <cell r="O319">
            <v>681</v>
          </cell>
          <cell r="P319">
            <v>659</v>
          </cell>
          <cell r="Q319">
            <v>665</v>
          </cell>
          <cell r="R319">
            <v>715</v>
          </cell>
          <cell r="S319">
            <v>760</v>
          </cell>
          <cell r="T319">
            <v>742</v>
          </cell>
          <cell r="U319">
            <v>728</v>
          </cell>
          <cell r="V319">
            <v>698</v>
          </cell>
          <cell r="W319">
            <v>658</v>
          </cell>
          <cell r="X319">
            <v>589</v>
          </cell>
          <cell r="Y319">
            <v>545</v>
          </cell>
        </row>
        <row r="320">
          <cell r="B320">
            <v>498</v>
          </cell>
          <cell r="C320">
            <v>436</v>
          </cell>
          <cell r="D320">
            <v>440</v>
          </cell>
          <cell r="E320">
            <v>425</v>
          </cell>
          <cell r="F320">
            <v>440</v>
          </cell>
          <cell r="G320">
            <v>468</v>
          </cell>
          <cell r="H320">
            <v>548</v>
          </cell>
          <cell r="I320">
            <v>604</v>
          </cell>
          <cell r="J320">
            <v>672</v>
          </cell>
          <cell r="K320">
            <v>684</v>
          </cell>
          <cell r="L320">
            <v>671</v>
          </cell>
          <cell r="M320">
            <v>660</v>
          </cell>
          <cell r="N320">
            <v>658</v>
          </cell>
          <cell r="O320">
            <v>679</v>
          </cell>
          <cell r="P320">
            <v>681</v>
          </cell>
          <cell r="Q320">
            <v>699</v>
          </cell>
          <cell r="R320">
            <v>711</v>
          </cell>
          <cell r="S320">
            <v>775</v>
          </cell>
          <cell r="T320">
            <v>752</v>
          </cell>
          <cell r="U320">
            <v>739</v>
          </cell>
          <cell r="V320">
            <v>723</v>
          </cell>
          <cell r="W320">
            <v>644</v>
          </cell>
          <cell r="X320">
            <v>593</v>
          </cell>
          <cell r="Y320">
            <v>586</v>
          </cell>
        </row>
        <row r="321">
          <cell r="B321">
            <v>526</v>
          </cell>
          <cell r="C321">
            <v>465</v>
          </cell>
          <cell r="D321">
            <v>435</v>
          </cell>
          <cell r="E321">
            <v>427</v>
          </cell>
          <cell r="F321">
            <v>415</v>
          </cell>
          <cell r="G321">
            <v>461</v>
          </cell>
          <cell r="H321">
            <v>541</v>
          </cell>
          <cell r="I321">
            <v>607</v>
          </cell>
          <cell r="J321">
            <v>653</v>
          </cell>
          <cell r="K321">
            <v>676</v>
          </cell>
          <cell r="L321">
            <v>680</v>
          </cell>
          <cell r="M321">
            <v>661</v>
          </cell>
          <cell r="N321">
            <v>651</v>
          </cell>
          <cell r="O321">
            <v>695</v>
          </cell>
          <cell r="P321">
            <v>681</v>
          </cell>
          <cell r="Q321">
            <v>689</v>
          </cell>
          <cell r="R321">
            <v>722</v>
          </cell>
          <cell r="S321">
            <v>762</v>
          </cell>
          <cell r="T321">
            <v>729</v>
          </cell>
          <cell r="U321">
            <v>707</v>
          </cell>
          <cell r="V321">
            <v>705</v>
          </cell>
          <cell r="W321">
            <v>664</v>
          </cell>
          <cell r="X321">
            <v>619</v>
          </cell>
          <cell r="Y321">
            <v>555</v>
          </cell>
        </row>
        <row r="322">
          <cell r="B322">
            <v>460</v>
          </cell>
          <cell r="C322">
            <v>435</v>
          </cell>
          <cell r="D322">
            <v>417</v>
          </cell>
          <cell r="E322">
            <v>413</v>
          </cell>
          <cell r="F322">
            <v>419</v>
          </cell>
          <cell r="G322">
            <v>462</v>
          </cell>
          <cell r="H322">
            <v>532</v>
          </cell>
          <cell r="I322">
            <v>598</v>
          </cell>
          <cell r="J322">
            <v>639</v>
          </cell>
          <cell r="K322">
            <v>660</v>
          </cell>
          <cell r="L322">
            <v>649</v>
          </cell>
          <cell r="M322">
            <v>644</v>
          </cell>
          <cell r="N322">
            <v>641</v>
          </cell>
          <cell r="O322">
            <v>641</v>
          </cell>
          <cell r="P322">
            <v>673</v>
          </cell>
          <cell r="Q322">
            <v>665</v>
          </cell>
          <cell r="R322">
            <v>717</v>
          </cell>
          <cell r="S322">
            <v>779</v>
          </cell>
          <cell r="T322">
            <v>738</v>
          </cell>
          <cell r="U322">
            <v>722</v>
          </cell>
          <cell r="V322">
            <v>704</v>
          </cell>
          <cell r="W322">
            <v>674</v>
          </cell>
          <cell r="X322">
            <v>618</v>
          </cell>
          <cell r="Y322">
            <v>531</v>
          </cell>
        </row>
        <row r="323">
          <cell r="B323">
            <v>480</v>
          </cell>
          <cell r="C323">
            <v>448</v>
          </cell>
          <cell r="D323">
            <v>418</v>
          </cell>
          <cell r="E323">
            <v>415</v>
          </cell>
          <cell r="F323">
            <v>410</v>
          </cell>
          <cell r="G323">
            <v>464</v>
          </cell>
          <cell r="H323">
            <v>535</v>
          </cell>
          <cell r="I323">
            <v>600</v>
          </cell>
          <cell r="J323">
            <v>654</v>
          </cell>
          <cell r="K323">
            <v>684</v>
          </cell>
          <cell r="L323">
            <v>666</v>
          </cell>
          <cell r="M323">
            <v>665</v>
          </cell>
          <cell r="N323">
            <v>665</v>
          </cell>
          <cell r="O323">
            <v>687</v>
          </cell>
          <cell r="P323">
            <v>689</v>
          </cell>
          <cell r="Q323">
            <v>687</v>
          </cell>
          <cell r="R323">
            <v>730</v>
          </cell>
          <cell r="S323">
            <v>761</v>
          </cell>
          <cell r="T323">
            <v>743</v>
          </cell>
          <cell r="U323">
            <v>720</v>
          </cell>
          <cell r="V323">
            <v>690</v>
          </cell>
          <cell r="W323">
            <v>652</v>
          </cell>
          <cell r="X323">
            <v>610</v>
          </cell>
          <cell r="Y323">
            <v>562</v>
          </cell>
        </row>
        <row r="324">
          <cell r="B324">
            <v>495</v>
          </cell>
          <cell r="C324">
            <v>469</v>
          </cell>
          <cell r="D324">
            <v>442</v>
          </cell>
          <cell r="E324">
            <v>420</v>
          </cell>
          <cell r="F324">
            <v>433</v>
          </cell>
          <cell r="G324">
            <v>434</v>
          </cell>
          <cell r="H324">
            <v>488</v>
          </cell>
          <cell r="I324">
            <v>545</v>
          </cell>
          <cell r="J324">
            <v>617</v>
          </cell>
          <cell r="K324">
            <v>675</v>
          </cell>
          <cell r="L324">
            <v>679</v>
          </cell>
          <cell r="M324">
            <v>683</v>
          </cell>
          <cell r="N324">
            <v>674</v>
          </cell>
          <cell r="O324">
            <v>706</v>
          </cell>
          <cell r="P324">
            <v>696</v>
          </cell>
          <cell r="Q324">
            <v>704</v>
          </cell>
          <cell r="R324">
            <v>743</v>
          </cell>
          <cell r="S324">
            <v>767</v>
          </cell>
          <cell r="T324">
            <v>729</v>
          </cell>
          <cell r="U324">
            <v>710</v>
          </cell>
          <cell r="V324">
            <v>699</v>
          </cell>
          <cell r="W324">
            <v>642</v>
          </cell>
          <cell r="X324">
            <v>595</v>
          </cell>
          <cell r="Y324">
            <v>562</v>
          </cell>
        </row>
        <row r="325">
          <cell r="B325">
            <v>483</v>
          </cell>
          <cell r="C325">
            <v>472</v>
          </cell>
          <cell r="D325">
            <v>435</v>
          </cell>
          <cell r="E325">
            <v>419</v>
          </cell>
          <cell r="F325">
            <v>423</v>
          </cell>
          <cell r="G325">
            <v>457</v>
          </cell>
          <cell r="H325">
            <v>473</v>
          </cell>
          <cell r="I325">
            <v>520</v>
          </cell>
          <cell r="J325">
            <v>598</v>
          </cell>
          <cell r="K325">
            <v>671</v>
          </cell>
          <cell r="L325">
            <v>691</v>
          </cell>
          <cell r="M325">
            <v>696</v>
          </cell>
          <cell r="N325">
            <v>681</v>
          </cell>
          <cell r="O325">
            <v>704</v>
          </cell>
          <cell r="P325">
            <v>683</v>
          </cell>
          <cell r="Q325">
            <v>684</v>
          </cell>
          <cell r="R325">
            <v>772</v>
          </cell>
          <cell r="S325">
            <v>798</v>
          </cell>
          <cell r="T325">
            <v>781</v>
          </cell>
          <cell r="U325">
            <v>757</v>
          </cell>
          <cell r="V325">
            <v>736</v>
          </cell>
          <cell r="W325">
            <v>694</v>
          </cell>
          <cell r="X325">
            <v>621</v>
          </cell>
          <cell r="Y325">
            <v>560</v>
          </cell>
        </row>
        <row r="326">
          <cell r="B326">
            <v>463</v>
          </cell>
          <cell r="C326">
            <v>456</v>
          </cell>
          <cell r="D326">
            <v>422</v>
          </cell>
          <cell r="E326">
            <v>426</v>
          </cell>
          <cell r="F326">
            <v>433</v>
          </cell>
          <cell r="G326">
            <v>457</v>
          </cell>
          <cell r="H326">
            <v>550</v>
          </cell>
          <cell r="I326">
            <v>616</v>
          </cell>
          <cell r="J326">
            <v>656</v>
          </cell>
          <cell r="K326">
            <v>701</v>
          </cell>
          <cell r="L326">
            <v>691</v>
          </cell>
          <cell r="M326">
            <v>690</v>
          </cell>
          <cell r="N326">
            <v>688</v>
          </cell>
          <cell r="O326">
            <v>720</v>
          </cell>
          <cell r="P326">
            <v>715</v>
          </cell>
          <cell r="Q326">
            <v>710</v>
          </cell>
          <cell r="R326">
            <v>750</v>
          </cell>
          <cell r="S326">
            <v>770</v>
          </cell>
          <cell r="T326">
            <v>745</v>
          </cell>
          <cell r="U326">
            <v>733</v>
          </cell>
          <cell r="V326">
            <v>710</v>
          </cell>
          <cell r="W326">
            <v>665</v>
          </cell>
          <cell r="X326">
            <v>623</v>
          </cell>
          <cell r="Y326">
            <v>554</v>
          </cell>
        </row>
        <row r="327">
          <cell r="B327">
            <v>485</v>
          </cell>
          <cell r="C327">
            <v>459</v>
          </cell>
          <cell r="D327">
            <v>443</v>
          </cell>
          <cell r="E327">
            <v>411</v>
          </cell>
          <cell r="F327">
            <v>431</v>
          </cell>
          <cell r="G327">
            <v>470</v>
          </cell>
          <cell r="H327">
            <v>541</v>
          </cell>
          <cell r="I327">
            <v>599</v>
          </cell>
          <cell r="J327">
            <v>664</v>
          </cell>
          <cell r="K327">
            <v>686</v>
          </cell>
          <cell r="L327">
            <v>664</v>
          </cell>
          <cell r="M327">
            <v>688</v>
          </cell>
          <cell r="N327">
            <v>664</v>
          </cell>
          <cell r="O327">
            <v>720</v>
          </cell>
          <cell r="P327">
            <v>699</v>
          </cell>
          <cell r="Q327">
            <v>725</v>
          </cell>
          <cell r="R327">
            <v>752</v>
          </cell>
          <cell r="S327">
            <v>786</v>
          </cell>
          <cell r="T327">
            <v>752</v>
          </cell>
          <cell r="U327">
            <v>727</v>
          </cell>
          <cell r="V327">
            <v>703</v>
          </cell>
          <cell r="W327">
            <v>656</v>
          </cell>
          <cell r="X327">
            <v>609</v>
          </cell>
          <cell r="Y327">
            <v>557</v>
          </cell>
        </row>
        <row r="328">
          <cell r="B328">
            <v>485</v>
          </cell>
          <cell r="C328">
            <v>461</v>
          </cell>
          <cell r="D328">
            <v>425</v>
          </cell>
          <cell r="E328">
            <v>418</v>
          </cell>
          <cell r="F328">
            <v>436</v>
          </cell>
          <cell r="G328">
            <v>468</v>
          </cell>
          <cell r="H328">
            <v>551</v>
          </cell>
          <cell r="I328">
            <v>608</v>
          </cell>
          <cell r="J328">
            <v>669</v>
          </cell>
          <cell r="K328">
            <v>703</v>
          </cell>
          <cell r="L328">
            <v>713</v>
          </cell>
          <cell r="M328">
            <v>702</v>
          </cell>
          <cell r="N328">
            <v>721</v>
          </cell>
          <cell r="O328">
            <v>758</v>
          </cell>
          <cell r="P328">
            <v>750</v>
          </cell>
          <cell r="Q328">
            <v>754</v>
          </cell>
          <cell r="R328">
            <v>783</v>
          </cell>
          <cell r="S328">
            <v>780</v>
          </cell>
          <cell r="T328">
            <v>753</v>
          </cell>
          <cell r="U328">
            <v>750</v>
          </cell>
          <cell r="V328">
            <v>727</v>
          </cell>
          <cell r="W328">
            <v>682</v>
          </cell>
          <cell r="X328">
            <v>640</v>
          </cell>
          <cell r="Y328">
            <v>575</v>
          </cell>
        </row>
        <row r="329">
          <cell r="B329">
            <v>517</v>
          </cell>
          <cell r="C329">
            <v>467</v>
          </cell>
          <cell r="D329">
            <v>460</v>
          </cell>
          <cell r="E329">
            <v>433</v>
          </cell>
          <cell r="F329">
            <v>445</v>
          </cell>
          <cell r="G329">
            <v>483</v>
          </cell>
          <cell r="H329">
            <v>559</v>
          </cell>
          <cell r="I329">
            <v>604</v>
          </cell>
          <cell r="J329">
            <v>671</v>
          </cell>
          <cell r="K329">
            <v>689</v>
          </cell>
          <cell r="L329">
            <v>695</v>
          </cell>
          <cell r="M329">
            <v>704</v>
          </cell>
          <cell r="N329">
            <v>694</v>
          </cell>
          <cell r="O329">
            <v>739</v>
          </cell>
          <cell r="P329">
            <v>742</v>
          </cell>
          <cell r="Q329">
            <v>745</v>
          </cell>
          <cell r="R329">
            <v>735</v>
          </cell>
          <cell r="S329">
            <v>764</v>
          </cell>
          <cell r="T329">
            <v>738</v>
          </cell>
          <cell r="U329">
            <v>726</v>
          </cell>
          <cell r="V329">
            <v>685</v>
          </cell>
          <cell r="W329">
            <v>673</v>
          </cell>
          <cell r="X329">
            <v>641</v>
          </cell>
          <cell r="Y329">
            <v>581</v>
          </cell>
        </row>
        <row r="330">
          <cell r="B330">
            <v>513</v>
          </cell>
          <cell r="C330">
            <v>470</v>
          </cell>
          <cell r="D330">
            <v>450</v>
          </cell>
          <cell r="E330">
            <v>444</v>
          </cell>
          <cell r="F330">
            <v>412</v>
          </cell>
          <cell r="G330">
            <v>421</v>
          </cell>
          <cell r="H330">
            <v>453</v>
          </cell>
          <cell r="I330">
            <v>486</v>
          </cell>
          <cell r="J330">
            <v>555</v>
          </cell>
          <cell r="K330">
            <v>594</v>
          </cell>
          <cell r="L330">
            <v>634</v>
          </cell>
          <cell r="M330">
            <v>624</v>
          </cell>
          <cell r="N330">
            <v>612</v>
          </cell>
          <cell r="O330">
            <v>659</v>
          </cell>
          <cell r="P330">
            <v>676</v>
          </cell>
          <cell r="Q330">
            <v>683</v>
          </cell>
          <cell r="R330">
            <v>718</v>
          </cell>
          <cell r="S330">
            <v>718</v>
          </cell>
          <cell r="T330">
            <v>691</v>
          </cell>
          <cell r="U330">
            <v>676</v>
          </cell>
          <cell r="V330">
            <v>664</v>
          </cell>
          <cell r="W330">
            <v>631</v>
          </cell>
          <cell r="X330">
            <v>606</v>
          </cell>
          <cell r="Y330">
            <v>564</v>
          </cell>
        </row>
        <row r="331">
          <cell r="B331">
            <v>512</v>
          </cell>
          <cell r="C331">
            <v>456</v>
          </cell>
          <cell r="D331">
            <v>440</v>
          </cell>
          <cell r="E331">
            <v>421</v>
          </cell>
          <cell r="F331">
            <v>429</v>
          </cell>
          <cell r="G331">
            <v>435</v>
          </cell>
          <cell r="H331">
            <v>464</v>
          </cell>
          <cell r="I331">
            <v>520</v>
          </cell>
          <cell r="J331">
            <v>596</v>
          </cell>
          <cell r="K331">
            <v>646</v>
          </cell>
          <cell r="L331">
            <v>671</v>
          </cell>
          <cell r="M331">
            <v>672</v>
          </cell>
          <cell r="N331">
            <v>658</v>
          </cell>
          <cell r="O331">
            <v>697</v>
          </cell>
          <cell r="P331">
            <v>706</v>
          </cell>
          <cell r="Q331">
            <v>704</v>
          </cell>
          <cell r="R331">
            <v>725</v>
          </cell>
          <cell r="S331">
            <v>755</v>
          </cell>
          <cell r="T331">
            <v>724</v>
          </cell>
          <cell r="U331">
            <v>710</v>
          </cell>
          <cell r="V331">
            <v>674</v>
          </cell>
          <cell r="W331">
            <v>648</v>
          </cell>
          <cell r="X331">
            <v>606</v>
          </cell>
          <cell r="Y331">
            <v>556</v>
          </cell>
        </row>
        <row r="332">
          <cell r="B332">
            <v>503</v>
          </cell>
          <cell r="C332">
            <v>443</v>
          </cell>
          <cell r="D332">
            <v>434</v>
          </cell>
          <cell r="E332">
            <v>413</v>
          </cell>
          <cell r="F332">
            <v>422</v>
          </cell>
          <cell r="G332">
            <v>444</v>
          </cell>
          <cell r="H332">
            <v>454</v>
          </cell>
          <cell r="I332">
            <v>491</v>
          </cell>
          <cell r="J332">
            <v>565</v>
          </cell>
          <cell r="K332">
            <v>636</v>
          </cell>
          <cell r="L332">
            <v>665</v>
          </cell>
          <cell r="M332">
            <v>681</v>
          </cell>
          <cell r="N332">
            <v>678</v>
          </cell>
          <cell r="O332">
            <v>662</v>
          </cell>
          <cell r="P332">
            <v>650</v>
          </cell>
          <cell r="Q332">
            <v>669</v>
          </cell>
          <cell r="R332">
            <v>751</v>
          </cell>
          <cell r="S332">
            <v>793</v>
          </cell>
          <cell r="T332">
            <v>762</v>
          </cell>
          <cell r="U332">
            <v>734</v>
          </cell>
          <cell r="V332">
            <v>730</v>
          </cell>
          <cell r="W332">
            <v>681</v>
          </cell>
          <cell r="X332">
            <v>615</v>
          </cell>
          <cell r="Y332">
            <v>536</v>
          </cell>
        </row>
        <row r="333">
          <cell r="B333">
            <v>485</v>
          </cell>
          <cell r="C333">
            <v>429</v>
          </cell>
          <cell r="D333">
            <v>420</v>
          </cell>
          <cell r="E333">
            <v>401</v>
          </cell>
          <cell r="F333">
            <v>410</v>
          </cell>
          <cell r="G333">
            <v>456</v>
          </cell>
          <cell r="H333">
            <v>539</v>
          </cell>
          <cell r="I333">
            <v>604</v>
          </cell>
          <cell r="J333">
            <v>678</v>
          </cell>
          <cell r="K333">
            <v>695</v>
          </cell>
          <cell r="L333">
            <v>682</v>
          </cell>
          <cell r="M333">
            <v>688</v>
          </cell>
          <cell r="N333">
            <v>674</v>
          </cell>
          <cell r="O333">
            <v>711</v>
          </cell>
          <cell r="P333">
            <v>698</v>
          </cell>
          <cell r="Q333">
            <v>691</v>
          </cell>
          <cell r="R333">
            <v>731</v>
          </cell>
          <cell r="S333">
            <v>770</v>
          </cell>
          <cell r="T333">
            <v>731</v>
          </cell>
          <cell r="U333">
            <v>725</v>
          </cell>
          <cell r="V333">
            <v>701</v>
          </cell>
          <cell r="W333">
            <v>658</v>
          </cell>
          <cell r="X333">
            <v>628</v>
          </cell>
          <cell r="Y333">
            <v>556</v>
          </cell>
        </row>
        <row r="334">
          <cell r="B334">
            <v>474</v>
          </cell>
          <cell r="C334">
            <v>437</v>
          </cell>
          <cell r="D334">
            <v>424</v>
          </cell>
          <cell r="E334">
            <v>415</v>
          </cell>
          <cell r="F334">
            <v>426</v>
          </cell>
          <cell r="G334">
            <v>451</v>
          </cell>
          <cell r="H334">
            <v>532</v>
          </cell>
          <cell r="I334">
            <v>606</v>
          </cell>
          <cell r="J334">
            <v>659</v>
          </cell>
          <cell r="K334">
            <v>683</v>
          </cell>
          <cell r="L334">
            <v>691</v>
          </cell>
          <cell r="M334">
            <v>672</v>
          </cell>
          <cell r="N334">
            <v>668</v>
          </cell>
          <cell r="O334">
            <v>694</v>
          </cell>
          <cell r="P334">
            <v>699</v>
          </cell>
          <cell r="Q334">
            <v>704</v>
          </cell>
          <cell r="R334">
            <v>745</v>
          </cell>
          <cell r="S334">
            <v>775</v>
          </cell>
          <cell r="T334">
            <v>732</v>
          </cell>
          <cell r="U334">
            <v>728</v>
          </cell>
          <cell r="V334">
            <v>712</v>
          </cell>
          <cell r="W334">
            <v>669</v>
          </cell>
          <cell r="X334">
            <v>635</v>
          </cell>
          <cell r="Y334">
            <v>567</v>
          </cell>
        </row>
        <row r="335">
          <cell r="B335">
            <v>504</v>
          </cell>
          <cell r="C335">
            <v>431</v>
          </cell>
          <cell r="D335">
            <v>444</v>
          </cell>
          <cell r="E335">
            <v>424</v>
          </cell>
          <cell r="F335">
            <v>431</v>
          </cell>
          <cell r="G335">
            <v>479</v>
          </cell>
          <cell r="H335">
            <v>518</v>
          </cell>
          <cell r="I335">
            <v>619</v>
          </cell>
          <cell r="J335">
            <v>677</v>
          </cell>
          <cell r="K335">
            <v>679</v>
          </cell>
          <cell r="L335">
            <v>688</v>
          </cell>
          <cell r="M335">
            <v>679</v>
          </cell>
          <cell r="N335">
            <v>681</v>
          </cell>
          <cell r="O335">
            <v>710</v>
          </cell>
          <cell r="P335">
            <v>722</v>
          </cell>
          <cell r="Q335">
            <v>722</v>
          </cell>
          <cell r="R335">
            <v>767</v>
          </cell>
          <cell r="S335">
            <v>768</v>
          </cell>
          <cell r="T335">
            <v>739</v>
          </cell>
          <cell r="U335">
            <v>700</v>
          </cell>
          <cell r="V335">
            <v>672</v>
          </cell>
          <cell r="W335">
            <v>662</v>
          </cell>
          <cell r="X335">
            <v>614</v>
          </cell>
          <cell r="Y335">
            <v>554</v>
          </cell>
        </row>
        <row r="336">
          <cell r="B336">
            <v>487</v>
          </cell>
          <cell r="C336">
            <v>450</v>
          </cell>
          <cell r="D336">
            <v>428</v>
          </cell>
          <cell r="E336">
            <v>420</v>
          </cell>
          <cell r="F336">
            <v>424</v>
          </cell>
          <cell r="G336">
            <v>466</v>
          </cell>
          <cell r="H336">
            <v>545</v>
          </cell>
          <cell r="I336">
            <v>600</v>
          </cell>
          <cell r="J336">
            <v>660</v>
          </cell>
          <cell r="K336">
            <v>681</v>
          </cell>
          <cell r="L336">
            <v>689</v>
          </cell>
          <cell r="M336">
            <v>685</v>
          </cell>
          <cell r="N336">
            <v>689</v>
          </cell>
          <cell r="O336">
            <v>720</v>
          </cell>
          <cell r="P336">
            <v>730</v>
          </cell>
          <cell r="Q336">
            <v>709</v>
          </cell>
          <cell r="R336">
            <v>753</v>
          </cell>
          <cell r="S336">
            <v>779</v>
          </cell>
          <cell r="T336">
            <v>752</v>
          </cell>
          <cell r="U336">
            <v>727</v>
          </cell>
          <cell r="V336">
            <v>710</v>
          </cell>
          <cell r="W336">
            <v>676</v>
          </cell>
          <cell r="X336">
            <v>629</v>
          </cell>
          <cell r="Y336">
            <v>578</v>
          </cell>
        </row>
        <row r="337">
          <cell r="B337">
            <v>499</v>
          </cell>
          <cell r="C337">
            <v>450</v>
          </cell>
          <cell r="D337">
            <v>444</v>
          </cell>
          <cell r="E337">
            <v>431</v>
          </cell>
          <cell r="F337">
            <v>431</v>
          </cell>
          <cell r="G337">
            <v>474</v>
          </cell>
          <cell r="H337">
            <v>539</v>
          </cell>
          <cell r="I337">
            <v>612</v>
          </cell>
          <cell r="J337">
            <v>651</v>
          </cell>
          <cell r="K337">
            <v>675</v>
          </cell>
          <cell r="L337">
            <v>677</v>
          </cell>
          <cell r="M337">
            <v>666</v>
          </cell>
          <cell r="N337">
            <v>654</v>
          </cell>
          <cell r="O337">
            <v>691</v>
          </cell>
          <cell r="P337">
            <v>684</v>
          </cell>
          <cell r="Q337">
            <v>695</v>
          </cell>
          <cell r="R337">
            <v>716</v>
          </cell>
          <cell r="S337">
            <v>766</v>
          </cell>
          <cell r="T337">
            <v>734</v>
          </cell>
          <cell r="U337">
            <v>717</v>
          </cell>
          <cell r="V337">
            <v>688</v>
          </cell>
          <cell r="W337">
            <v>659</v>
          </cell>
          <cell r="X337">
            <v>646</v>
          </cell>
          <cell r="Y337">
            <v>580</v>
          </cell>
        </row>
        <row r="338">
          <cell r="B338">
            <v>523</v>
          </cell>
          <cell r="C338">
            <v>461</v>
          </cell>
          <cell r="D338">
            <v>441</v>
          </cell>
          <cell r="E338">
            <v>425</v>
          </cell>
          <cell r="F338">
            <v>431</v>
          </cell>
          <cell r="G338">
            <v>457</v>
          </cell>
          <cell r="H338">
            <v>486</v>
          </cell>
          <cell r="I338">
            <v>531</v>
          </cell>
          <cell r="J338">
            <v>603</v>
          </cell>
          <cell r="K338">
            <v>672</v>
          </cell>
          <cell r="L338">
            <v>668</v>
          </cell>
          <cell r="M338">
            <v>680</v>
          </cell>
          <cell r="N338">
            <v>664</v>
          </cell>
          <cell r="O338">
            <v>694</v>
          </cell>
          <cell r="P338">
            <v>682</v>
          </cell>
          <cell r="Q338">
            <v>674</v>
          </cell>
          <cell r="R338">
            <v>728</v>
          </cell>
          <cell r="S338">
            <v>756</v>
          </cell>
          <cell r="T338">
            <v>723</v>
          </cell>
          <cell r="U338">
            <v>707</v>
          </cell>
          <cell r="V338">
            <v>677</v>
          </cell>
          <cell r="W338">
            <v>638</v>
          </cell>
          <cell r="X338">
            <v>597</v>
          </cell>
          <cell r="Y338">
            <v>537</v>
          </cell>
        </row>
        <row r="339">
          <cell r="B339">
            <v>485</v>
          </cell>
          <cell r="C339">
            <v>444</v>
          </cell>
          <cell r="D339">
            <v>432</v>
          </cell>
          <cell r="E339">
            <v>424</v>
          </cell>
          <cell r="F339">
            <v>420</v>
          </cell>
          <cell r="G339">
            <v>443</v>
          </cell>
          <cell r="H339">
            <v>446</v>
          </cell>
          <cell r="I339">
            <v>489</v>
          </cell>
          <cell r="J339">
            <v>589</v>
          </cell>
          <cell r="K339">
            <v>651</v>
          </cell>
          <cell r="L339">
            <v>686</v>
          </cell>
          <cell r="M339">
            <v>676</v>
          </cell>
          <cell r="N339">
            <v>673</v>
          </cell>
          <cell r="O339">
            <v>665</v>
          </cell>
          <cell r="P339">
            <v>657</v>
          </cell>
          <cell r="Q339">
            <v>680</v>
          </cell>
          <cell r="R339">
            <v>758</v>
          </cell>
          <cell r="S339">
            <v>780</v>
          </cell>
          <cell r="T339">
            <v>759</v>
          </cell>
          <cell r="U339">
            <v>731</v>
          </cell>
          <cell r="V339">
            <v>712</v>
          </cell>
          <cell r="W339">
            <v>678</v>
          </cell>
          <cell r="X339">
            <v>588</v>
          </cell>
          <cell r="Y339">
            <v>532</v>
          </cell>
        </row>
        <row r="340">
          <cell r="B340">
            <v>458</v>
          </cell>
          <cell r="C340">
            <v>443</v>
          </cell>
          <cell r="D340">
            <v>407</v>
          </cell>
          <cell r="E340">
            <v>396</v>
          </cell>
          <cell r="F340">
            <v>404</v>
          </cell>
          <cell r="G340">
            <v>436</v>
          </cell>
          <cell r="H340">
            <v>508</v>
          </cell>
          <cell r="I340">
            <v>579</v>
          </cell>
          <cell r="J340">
            <v>636</v>
          </cell>
          <cell r="K340">
            <v>655</v>
          </cell>
          <cell r="L340">
            <v>644</v>
          </cell>
          <cell r="M340">
            <v>638</v>
          </cell>
          <cell r="N340">
            <v>622</v>
          </cell>
          <cell r="O340">
            <v>674</v>
          </cell>
          <cell r="P340">
            <v>665</v>
          </cell>
          <cell r="Q340">
            <v>667</v>
          </cell>
          <cell r="R340">
            <v>714</v>
          </cell>
          <cell r="S340">
            <v>725</v>
          </cell>
          <cell r="T340">
            <v>695</v>
          </cell>
          <cell r="U340">
            <v>684</v>
          </cell>
          <cell r="V340">
            <v>664</v>
          </cell>
          <cell r="W340">
            <v>617</v>
          </cell>
          <cell r="X340">
            <v>588</v>
          </cell>
          <cell r="Y340">
            <v>521</v>
          </cell>
        </row>
        <row r="341">
          <cell r="B341">
            <v>460</v>
          </cell>
          <cell r="C341">
            <v>429</v>
          </cell>
          <cell r="D341">
            <v>414</v>
          </cell>
          <cell r="E341">
            <v>410</v>
          </cell>
          <cell r="F341">
            <v>418</v>
          </cell>
          <cell r="G341">
            <v>453</v>
          </cell>
          <cell r="H341">
            <v>523</v>
          </cell>
          <cell r="I341">
            <v>584</v>
          </cell>
          <cell r="J341">
            <v>617</v>
          </cell>
          <cell r="K341">
            <v>642</v>
          </cell>
          <cell r="L341">
            <v>640</v>
          </cell>
          <cell r="M341">
            <v>627</v>
          </cell>
          <cell r="N341">
            <v>627</v>
          </cell>
          <cell r="O341">
            <v>658</v>
          </cell>
          <cell r="P341">
            <v>666</v>
          </cell>
          <cell r="Q341">
            <v>651</v>
          </cell>
          <cell r="R341">
            <v>716</v>
          </cell>
          <cell r="S341">
            <v>729</v>
          </cell>
          <cell r="T341">
            <v>714</v>
          </cell>
          <cell r="U341">
            <v>701</v>
          </cell>
          <cell r="V341">
            <v>683</v>
          </cell>
          <cell r="W341">
            <v>641</v>
          </cell>
          <cell r="X341">
            <v>601</v>
          </cell>
          <cell r="Y341">
            <v>534</v>
          </cell>
        </row>
        <row r="342">
          <cell r="B342">
            <v>479</v>
          </cell>
          <cell r="C342">
            <v>433</v>
          </cell>
          <cell r="D342">
            <v>427</v>
          </cell>
          <cell r="E342">
            <v>414</v>
          </cell>
          <cell r="F342">
            <v>412</v>
          </cell>
          <cell r="G342">
            <v>455</v>
          </cell>
          <cell r="H342">
            <v>533</v>
          </cell>
          <cell r="I342">
            <v>596</v>
          </cell>
          <cell r="J342">
            <v>641</v>
          </cell>
          <cell r="K342">
            <v>660</v>
          </cell>
          <cell r="L342">
            <v>662</v>
          </cell>
          <cell r="M342">
            <v>663</v>
          </cell>
          <cell r="N342">
            <v>655</v>
          </cell>
          <cell r="O342">
            <v>687</v>
          </cell>
          <cell r="P342">
            <v>685</v>
          </cell>
          <cell r="Q342">
            <v>674</v>
          </cell>
          <cell r="R342">
            <v>727</v>
          </cell>
          <cell r="S342">
            <v>753</v>
          </cell>
          <cell r="T342">
            <v>740</v>
          </cell>
          <cell r="U342">
            <v>708</v>
          </cell>
          <cell r="V342">
            <v>691</v>
          </cell>
          <cell r="W342">
            <v>651</v>
          </cell>
          <cell r="X342">
            <v>621</v>
          </cell>
          <cell r="Y342">
            <v>539</v>
          </cell>
        </row>
        <row r="343">
          <cell r="B343">
            <v>489</v>
          </cell>
          <cell r="C343">
            <v>443</v>
          </cell>
          <cell r="D343">
            <v>422</v>
          </cell>
          <cell r="E343">
            <v>414</v>
          </cell>
          <cell r="F343">
            <v>420</v>
          </cell>
          <cell r="G343">
            <v>457</v>
          </cell>
          <cell r="H343">
            <v>535</v>
          </cell>
          <cell r="I343">
            <v>610</v>
          </cell>
          <cell r="J343">
            <v>655</v>
          </cell>
          <cell r="K343">
            <v>679</v>
          </cell>
          <cell r="L343">
            <v>671</v>
          </cell>
          <cell r="M343">
            <v>665</v>
          </cell>
          <cell r="N343">
            <v>654</v>
          </cell>
          <cell r="O343">
            <v>681</v>
          </cell>
          <cell r="P343">
            <v>679</v>
          </cell>
          <cell r="Q343">
            <v>668</v>
          </cell>
          <cell r="R343">
            <v>733</v>
          </cell>
          <cell r="S343">
            <v>753</v>
          </cell>
          <cell r="T343">
            <v>735</v>
          </cell>
          <cell r="U343">
            <v>720</v>
          </cell>
          <cell r="V343">
            <v>686</v>
          </cell>
          <cell r="W343">
            <v>666</v>
          </cell>
          <cell r="X343">
            <v>611</v>
          </cell>
          <cell r="Y343">
            <v>556</v>
          </cell>
        </row>
        <row r="344">
          <cell r="B344">
            <v>506</v>
          </cell>
          <cell r="C344">
            <v>458</v>
          </cell>
          <cell r="D344">
            <v>442</v>
          </cell>
          <cell r="E344">
            <v>427</v>
          </cell>
          <cell r="F344">
            <v>436</v>
          </cell>
          <cell r="G344">
            <v>470</v>
          </cell>
          <cell r="H344">
            <v>544</v>
          </cell>
          <cell r="I344">
            <v>604</v>
          </cell>
          <cell r="J344">
            <v>674</v>
          </cell>
          <cell r="K344">
            <v>686</v>
          </cell>
          <cell r="L344">
            <v>666</v>
          </cell>
          <cell r="M344">
            <v>662</v>
          </cell>
          <cell r="N344">
            <v>638</v>
          </cell>
          <cell r="O344">
            <v>681</v>
          </cell>
          <cell r="P344">
            <v>679</v>
          </cell>
          <cell r="Q344">
            <v>678</v>
          </cell>
          <cell r="R344">
            <v>722</v>
          </cell>
          <cell r="S344">
            <v>749</v>
          </cell>
          <cell r="T344">
            <v>722</v>
          </cell>
          <cell r="U344">
            <v>710</v>
          </cell>
          <cell r="V344">
            <v>671</v>
          </cell>
          <cell r="W344">
            <v>635</v>
          </cell>
          <cell r="X344">
            <v>597</v>
          </cell>
          <cell r="Y344">
            <v>561</v>
          </cell>
        </row>
        <row r="345">
          <cell r="B345">
            <v>487</v>
          </cell>
          <cell r="C345">
            <v>453</v>
          </cell>
          <cell r="D345">
            <v>425</v>
          </cell>
          <cell r="E345">
            <v>416</v>
          </cell>
          <cell r="F345">
            <v>420</v>
          </cell>
          <cell r="G345">
            <v>428</v>
          </cell>
          <cell r="H345">
            <v>476</v>
          </cell>
          <cell r="I345">
            <v>521</v>
          </cell>
          <cell r="J345">
            <v>602</v>
          </cell>
          <cell r="K345">
            <v>640</v>
          </cell>
          <cell r="L345">
            <v>650</v>
          </cell>
          <cell r="M345">
            <v>648</v>
          </cell>
          <cell r="N345">
            <v>649</v>
          </cell>
          <cell r="O345">
            <v>691</v>
          </cell>
          <cell r="P345">
            <v>674</v>
          </cell>
          <cell r="Q345">
            <v>668</v>
          </cell>
          <cell r="R345">
            <v>725</v>
          </cell>
          <cell r="S345">
            <v>744</v>
          </cell>
          <cell r="T345">
            <v>706</v>
          </cell>
          <cell r="U345">
            <v>682</v>
          </cell>
          <cell r="V345">
            <v>654</v>
          </cell>
          <cell r="W345">
            <v>608</v>
          </cell>
          <cell r="X345">
            <v>584</v>
          </cell>
          <cell r="Y345">
            <v>543</v>
          </cell>
        </row>
        <row r="346">
          <cell r="B346">
            <v>465</v>
          </cell>
          <cell r="C346">
            <v>432</v>
          </cell>
          <cell r="D346">
            <v>419</v>
          </cell>
          <cell r="E346">
            <v>388</v>
          </cell>
          <cell r="F346">
            <v>403</v>
          </cell>
          <cell r="G346">
            <v>410</v>
          </cell>
          <cell r="H346">
            <v>439</v>
          </cell>
          <cell r="I346">
            <v>469</v>
          </cell>
          <cell r="J346">
            <v>558</v>
          </cell>
          <cell r="K346">
            <v>629</v>
          </cell>
          <cell r="L346">
            <v>672</v>
          </cell>
          <cell r="M346">
            <v>658</v>
          </cell>
          <cell r="N346">
            <v>646</v>
          </cell>
          <cell r="O346">
            <v>665</v>
          </cell>
          <cell r="P346">
            <v>631</v>
          </cell>
          <cell r="Q346">
            <v>663</v>
          </cell>
          <cell r="R346">
            <v>746</v>
          </cell>
          <cell r="S346">
            <v>764</v>
          </cell>
          <cell r="T346">
            <v>753</v>
          </cell>
          <cell r="U346">
            <v>723</v>
          </cell>
          <cell r="V346">
            <v>698</v>
          </cell>
          <cell r="W346">
            <v>655</v>
          </cell>
          <cell r="X346">
            <v>595</v>
          </cell>
          <cell r="Y346">
            <v>502</v>
          </cell>
        </row>
        <row r="347">
          <cell r="B347">
            <v>441</v>
          </cell>
          <cell r="C347">
            <v>409</v>
          </cell>
          <cell r="D347">
            <v>393</v>
          </cell>
          <cell r="E347">
            <v>385</v>
          </cell>
          <cell r="F347">
            <v>385</v>
          </cell>
          <cell r="G347">
            <v>423</v>
          </cell>
          <cell r="H347">
            <v>490</v>
          </cell>
          <cell r="I347">
            <v>571</v>
          </cell>
          <cell r="J347">
            <v>630</v>
          </cell>
          <cell r="K347">
            <v>648</v>
          </cell>
          <cell r="L347">
            <v>642</v>
          </cell>
          <cell r="M347">
            <v>644</v>
          </cell>
          <cell r="N347">
            <v>631</v>
          </cell>
          <cell r="O347">
            <v>660</v>
          </cell>
          <cell r="P347">
            <v>651</v>
          </cell>
          <cell r="Q347">
            <v>665</v>
          </cell>
          <cell r="R347">
            <v>699</v>
          </cell>
          <cell r="S347">
            <v>723</v>
          </cell>
          <cell r="T347">
            <v>677</v>
          </cell>
          <cell r="U347">
            <v>690</v>
          </cell>
          <cell r="V347">
            <v>661</v>
          </cell>
          <cell r="W347">
            <v>620</v>
          </cell>
          <cell r="X347">
            <v>553</v>
          </cell>
          <cell r="Y347">
            <v>520</v>
          </cell>
        </row>
        <row r="348">
          <cell r="B348">
            <v>436</v>
          </cell>
          <cell r="C348">
            <v>397</v>
          </cell>
          <cell r="D348">
            <v>392</v>
          </cell>
          <cell r="E348">
            <v>372</v>
          </cell>
          <cell r="F348">
            <v>373</v>
          </cell>
          <cell r="G348">
            <v>417</v>
          </cell>
          <cell r="H348">
            <v>494</v>
          </cell>
          <cell r="I348">
            <v>544</v>
          </cell>
          <cell r="J348">
            <v>610</v>
          </cell>
          <cell r="K348">
            <v>611</v>
          </cell>
          <cell r="L348">
            <v>613</v>
          </cell>
          <cell r="M348">
            <v>615</v>
          </cell>
          <cell r="N348">
            <v>615</v>
          </cell>
          <cell r="O348">
            <v>645</v>
          </cell>
          <cell r="P348">
            <v>643</v>
          </cell>
          <cell r="Q348">
            <v>660</v>
          </cell>
          <cell r="R348">
            <v>691</v>
          </cell>
          <cell r="S348">
            <v>697</v>
          </cell>
          <cell r="T348">
            <v>678</v>
          </cell>
          <cell r="U348">
            <v>674</v>
          </cell>
          <cell r="V348">
            <v>646</v>
          </cell>
          <cell r="W348">
            <v>606</v>
          </cell>
          <cell r="X348">
            <v>566</v>
          </cell>
          <cell r="Y348">
            <v>510</v>
          </cell>
        </row>
        <row r="349">
          <cell r="B349">
            <v>449</v>
          </cell>
          <cell r="C349">
            <v>423</v>
          </cell>
          <cell r="D349">
            <v>376</v>
          </cell>
          <cell r="E349">
            <v>375</v>
          </cell>
          <cell r="F349">
            <v>379</v>
          </cell>
          <cell r="G349">
            <v>407</v>
          </cell>
          <cell r="H349">
            <v>504</v>
          </cell>
          <cell r="I349">
            <v>562</v>
          </cell>
          <cell r="J349">
            <v>624</v>
          </cell>
          <cell r="K349">
            <v>637</v>
          </cell>
          <cell r="L349">
            <v>638</v>
          </cell>
          <cell r="M349">
            <v>627</v>
          </cell>
          <cell r="N349">
            <v>609</v>
          </cell>
          <cell r="O349">
            <v>657</v>
          </cell>
          <cell r="P349">
            <v>650</v>
          </cell>
          <cell r="Q349">
            <v>644</v>
          </cell>
          <cell r="R349">
            <v>708</v>
          </cell>
          <cell r="S349">
            <v>739</v>
          </cell>
          <cell r="T349">
            <v>689</v>
          </cell>
          <cell r="U349">
            <v>701</v>
          </cell>
          <cell r="V349">
            <v>661</v>
          </cell>
          <cell r="W349">
            <v>627</v>
          </cell>
          <cell r="X349">
            <v>591</v>
          </cell>
          <cell r="Y349">
            <v>524</v>
          </cell>
        </row>
        <row r="350">
          <cell r="B350">
            <v>446</v>
          </cell>
          <cell r="C350">
            <v>419</v>
          </cell>
          <cell r="D350">
            <v>407</v>
          </cell>
          <cell r="E350">
            <v>375</v>
          </cell>
          <cell r="F350">
            <v>400</v>
          </cell>
          <cell r="G350">
            <v>421</v>
          </cell>
          <cell r="H350">
            <v>507</v>
          </cell>
          <cell r="I350">
            <v>578</v>
          </cell>
          <cell r="J350">
            <v>606</v>
          </cell>
          <cell r="K350">
            <v>636</v>
          </cell>
          <cell r="L350">
            <v>638</v>
          </cell>
          <cell r="M350">
            <v>618</v>
          </cell>
          <cell r="N350">
            <v>610</v>
          </cell>
          <cell r="O350">
            <v>680</v>
          </cell>
          <cell r="P350">
            <v>666</v>
          </cell>
          <cell r="Q350">
            <v>664</v>
          </cell>
          <cell r="R350">
            <v>706</v>
          </cell>
          <cell r="S350">
            <v>720</v>
          </cell>
          <cell r="T350">
            <v>697</v>
          </cell>
          <cell r="U350">
            <v>677</v>
          </cell>
          <cell r="V350">
            <v>656</v>
          </cell>
          <cell r="W350">
            <v>627</v>
          </cell>
          <cell r="X350">
            <v>588</v>
          </cell>
          <cell r="Y350">
            <v>528</v>
          </cell>
        </row>
        <row r="351">
          <cell r="B351">
            <v>446</v>
          </cell>
          <cell r="C351">
            <v>420</v>
          </cell>
          <cell r="D351">
            <v>396</v>
          </cell>
          <cell r="E351">
            <v>381</v>
          </cell>
          <cell r="F351">
            <v>388</v>
          </cell>
          <cell r="G351">
            <v>411</v>
          </cell>
          <cell r="H351">
            <v>494</v>
          </cell>
          <cell r="I351">
            <v>575</v>
          </cell>
          <cell r="J351">
            <v>608</v>
          </cell>
          <cell r="K351">
            <v>639</v>
          </cell>
          <cell r="L351">
            <v>621</v>
          </cell>
          <cell r="M351">
            <v>616</v>
          </cell>
          <cell r="N351">
            <v>611</v>
          </cell>
          <cell r="O351">
            <v>642</v>
          </cell>
          <cell r="P351">
            <v>655</v>
          </cell>
          <cell r="Q351">
            <v>669</v>
          </cell>
          <cell r="R351">
            <v>704</v>
          </cell>
          <cell r="S351">
            <v>711</v>
          </cell>
          <cell r="T351">
            <v>687</v>
          </cell>
          <cell r="U351">
            <v>675</v>
          </cell>
          <cell r="V351">
            <v>639</v>
          </cell>
          <cell r="W351">
            <v>596</v>
          </cell>
          <cell r="X351">
            <v>572</v>
          </cell>
          <cell r="Y351">
            <v>497</v>
          </cell>
        </row>
        <row r="352">
          <cell r="B352">
            <v>447</v>
          </cell>
          <cell r="C352">
            <v>410</v>
          </cell>
          <cell r="D352">
            <v>394</v>
          </cell>
          <cell r="E352">
            <v>388</v>
          </cell>
          <cell r="F352">
            <v>387</v>
          </cell>
          <cell r="G352">
            <v>402</v>
          </cell>
          <cell r="H352">
            <v>449</v>
          </cell>
          <cell r="I352">
            <v>485</v>
          </cell>
          <cell r="J352">
            <v>544</v>
          </cell>
          <cell r="K352">
            <v>609</v>
          </cell>
          <cell r="L352">
            <v>627</v>
          </cell>
          <cell r="M352">
            <v>618</v>
          </cell>
          <cell r="N352">
            <v>622</v>
          </cell>
          <cell r="O352">
            <v>660</v>
          </cell>
          <cell r="P352">
            <v>660</v>
          </cell>
          <cell r="Q352">
            <v>679</v>
          </cell>
          <cell r="R352">
            <v>703</v>
          </cell>
          <cell r="S352">
            <v>727</v>
          </cell>
          <cell r="T352">
            <v>700</v>
          </cell>
          <cell r="U352">
            <v>676</v>
          </cell>
          <cell r="V352">
            <v>655</v>
          </cell>
          <cell r="W352">
            <v>609</v>
          </cell>
          <cell r="X352">
            <v>563</v>
          </cell>
          <cell r="Y352">
            <v>527</v>
          </cell>
        </row>
        <row r="353">
          <cell r="B353">
            <v>461</v>
          </cell>
          <cell r="C353">
            <v>431</v>
          </cell>
          <cell r="D353">
            <v>413</v>
          </cell>
          <cell r="E353">
            <v>401</v>
          </cell>
          <cell r="F353">
            <v>390</v>
          </cell>
          <cell r="G353">
            <v>403</v>
          </cell>
          <cell r="H353">
            <v>431</v>
          </cell>
          <cell r="I353">
            <v>472</v>
          </cell>
          <cell r="J353">
            <v>552</v>
          </cell>
          <cell r="K353">
            <v>623</v>
          </cell>
          <cell r="L353">
            <v>646</v>
          </cell>
          <cell r="M353">
            <v>667</v>
          </cell>
          <cell r="N353">
            <v>652</v>
          </cell>
          <cell r="O353">
            <v>628</v>
          </cell>
          <cell r="P353">
            <v>625</v>
          </cell>
          <cell r="Q353">
            <v>657</v>
          </cell>
          <cell r="R353">
            <v>725</v>
          </cell>
          <cell r="S353">
            <v>766</v>
          </cell>
          <cell r="T353">
            <v>748</v>
          </cell>
          <cell r="U353">
            <v>726</v>
          </cell>
          <cell r="V353">
            <v>702</v>
          </cell>
          <cell r="W353">
            <v>662</v>
          </cell>
          <cell r="X353">
            <v>567</v>
          </cell>
          <cell r="Y353">
            <v>516</v>
          </cell>
        </row>
        <row r="354">
          <cell r="B354">
            <v>467</v>
          </cell>
          <cell r="C354">
            <v>424</v>
          </cell>
          <cell r="D354">
            <v>407</v>
          </cell>
          <cell r="E354">
            <v>416</v>
          </cell>
          <cell r="F354">
            <v>404</v>
          </cell>
          <cell r="G354">
            <v>437</v>
          </cell>
          <cell r="H354">
            <v>518</v>
          </cell>
          <cell r="I354">
            <v>594</v>
          </cell>
          <cell r="J354">
            <v>633</v>
          </cell>
          <cell r="K354">
            <v>652</v>
          </cell>
          <cell r="L354">
            <v>701</v>
          </cell>
          <cell r="M354">
            <v>678</v>
          </cell>
          <cell r="N354">
            <v>661</v>
          </cell>
          <cell r="O354">
            <v>705</v>
          </cell>
          <cell r="P354">
            <v>708</v>
          </cell>
          <cell r="Q354">
            <v>721</v>
          </cell>
          <cell r="R354">
            <v>744</v>
          </cell>
          <cell r="S354">
            <v>763</v>
          </cell>
          <cell r="T354">
            <v>718</v>
          </cell>
          <cell r="U354">
            <v>720</v>
          </cell>
          <cell r="V354">
            <v>712</v>
          </cell>
          <cell r="W354">
            <v>657</v>
          </cell>
          <cell r="X354">
            <v>628</v>
          </cell>
          <cell r="Y354">
            <v>537</v>
          </cell>
        </row>
        <row r="355">
          <cell r="B355">
            <v>476</v>
          </cell>
          <cell r="C355">
            <v>445</v>
          </cell>
          <cell r="D355">
            <v>428</v>
          </cell>
          <cell r="E355">
            <v>414</v>
          </cell>
          <cell r="F355">
            <v>427</v>
          </cell>
          <cell r="G355">
            <v>459</v>
          </cell>
          <cell r="H355">
            <v>527</v>
          </cell>
          <cell r="I355">
            <v>587</v>
          </cell>
          <cell r="J355">
            <v>639</v>
          </cell>
          <cell r="K355">
            <v>664</v>
          </cell>
          <cell r="L355">
            <v>670</v>
          </cell>
          <cell r="M355">
            <v>659</v>
          </cell>
          <cell r="N355">
            <v>656</v>
          </cell>
          <cell r="O355">
            <v>697</v>
          </cell>
          <cell r="P355">
            <v>691</v>
          </cell>
          <cell r="Q355">
            <v>698</v>
          </cell>
          <cell r="R355">
            <v>717</v>
          </cell>
          <cell r="S355">
            <v>735</v>
          </cell>
          <cell r="T355">
            <v>701</v>
          </cell>
          <cell r="U355">
            <v>730</v>
          </cell>
          <cell r="V355">
            <v>686</v>
          </cell>
          <cell r="W355">
            <v>668</v>
          </cell>
          <cell r="X355">
            <v>625</v>
          </cell>
          <cell r="Y355">
            <v>560</v>
          </cell>
        </row>
        <row r="356">
          <cell r="B356">
            <v>494</v>
          </cell>
          <cell r="C356">
            <v>460</v>
          </cell>
          <cell r="D356">
            <v>431</v>
          </cell>
          <cell r="E356">
            <v>411</v>
          </cell>
          <cell r="F356">
            <v>440</v>
          </cell>
          <cell r="G356">
            <v>476</v>
          </cell>
          <cell r="H356">
            <v>550</v>
          </cell>
          <cell r="I356">
            <v>613</v>
          </cell>
          <cell r="J356">
            <v>668</v>
          </cell>
          <cell r="K356">
            <v>693</v>
          </cell>
          <cell r="L356">
            <v>683</v>
          </cell>
          <cell r="M356">
            <v>686</v>
          </cell>
          <cell r="N356">
            <v>681</v>
          </cell>
          <cell r="O356">
            <v>707</v>
          </cell>
          <cell r="P356">
            <v>710</v>
          </cell>
          <cell r="Q356">
            <v>710</v>
          </cell>
          <cell r="R356">
            <v>752</v>
          </cell>
          <cell r="S356">
            <v>776</v>
          </cell>
          <cell r="T356">
            <v>746</v>
          </cell>
          <cell r="U356">
            <v>730</v>
          </cell>
          <cell r="V356">
            <v>706</v>
          </cell>
          <cell r="W356">
            <v>672</v>
          </cell>
          <cell r="X356">
            <v>637</v>
          </cell>
          <cell r="Y356">
            <v>553</v>
          </cell>
        </row>
        <row r="357">
          <cell r="B357">
            <v>510</v>
          </cell>
          <cell r="C357">
            <v>465</v>
          </cell>
          <cell r="D357">
            <v>443</v>
          </cell>
          <cell r="E357">
            <v>430</v>
          </cell>
          <cell r="F357">
            <v>431</v>
          </cell>
          <cell r="G357">
            <v>460</v>
          </cell>
          <cell r="H357">
            <v>568</v>
          </cell>
          <cell r="I357">
            <v>626</v>
          </cell>
          <cell r="J357">
            <v>680</v>
          </cell>
          <cell r="K357">
            <v>711</v>
          </cell>
          <cell r="L357">
            <v>698</v>
          </cell>
          <cell r="M357">
            <v>710</v>
          </cell>
          <cell r="N357">
            <v>706</v>
          </cell>
          <cell r="O357">
            <v>743</v>
          </cell>
          <cell r="P357">
            <v>743</v>
          </cell>
          <cell r="Q357">
            <v>726</v>
          </cell>
          <cell r="R357">
            <v>763</v>
          </cell>
          <cell r="S357">
            <v>787</v>
          </cell>
          <cell r="T357">
            <v>760</v>
          </cell>
          <cell r="U357">
            <v>750</v>
          </cell>
          <cell r="V357">
            <v>736</v>
          </cell>
          <cell r="W357">
            <v>704</v>
          </cell>
          <cell r="X357">
            <v>656</v>
          </cell>
          <cell r="Y357">
            <v>595</v>
          </cell>
        </row>
        <row r="358">
          <cell r="B358">
            <v>530</v>
          </cell>
          <cell r="C358">
            <v>483</v>
          </cell>
          <cell r="D358">
            <v>477</v>
          </cell>
          <cell r="E358">
            <v>459</v>
          </cell>
          <cell r="F358">
            <v>460</v>
          </cell>
          <cell r="G358">
            <v>489</v>
          </cell>
          <cell r="H358">
            <v>576</v>
          </cell>
          <cell r="I358">
            <v>626</v>
          </cell>
          <cell r="J358">
            <v>676</v>
          </cell>
          <cell r="K358">
            <v>689</v>
          </cell>
          <cell r="L358">
            <v>696</v>
          </cell>
          <cell r="M358">
            <v>683</v>
          </cell>
          <cell r="N358">
            <v>673</v>
          </cell>
          <cell r="O358">
            <v>712</v>
          </cell>
          <cell r="P358">
            <v>696</v>
          </cell>
          <cell r="Q358">
            <v>689</v>
          </cell>
          <cell r="R358">
            <v>745</v>
          </cell>
          <cell r="S358">
            <v>777</v>
          </cell>
          <cell r="T358">
            <v>777</v>
          </cell>
          <cell r="U358">
            <v>749</v>
          </cell>
          <cell r="V358">
            <v>715</v>
          </cell>
          <cell r="W358">
            <v>681</v>
          </cell>
          <cell r="X358">
            <v>647</v>
          </cell>
          <cell r="Y358">
            <v>609</v>
          </cell>
        </row>
        <row r="359">
          <cell r="B359">
            <v>547</v>
          </cell>
          <cell r="C359">
            <v>500</v>
          </cell>
          <cell r="D359">
            <v>471</v>
          </cell>
          <cell r="E359">
            <v>467</v>
          </cell>
          <cell r="F359">
            <v>447</v>
          </cell>
          <cell r="G359">
            <v>482</v>
          </cell>
          <cell r="H359">
            <v>518</v>
          </cell>
          <cell r="I359">
            <v>570</v>
          </cell>
          <cell r="J359">
            <v>620</v>
          </cell>
          <cell r="K359">
            <v>695</v>
          </cell>
          <cell r="L359">
            <v>710</v>
          </cell>
          <cell r="M359">
            <v>693</v>
          </cell>
          <cell r="N359">
            <v>690</v>
          </cell>
          <cell r="O359">
            <v>729</v>
          </cell>
          <cell r="P359">
            <v>731</v>
          </cell>
          <cell r="Q359">
            <v>714</v>
          </cell>
          <cell r="R359">
            <v>765</v>
          </cell>
          <cell r="S359">
            <v>785</v>
          </cell>
          <cell r="T359">
            <v>766</v>
          </cell>
          <cell r="U359">
            <v>739</v>
          </cell>
          <cell r="V359">
            <v>722</v>
          </cell>
          <cell r="W359">
            <v>669</v>
          </cell>
          <cell r="X359">
            <v>653</v>
          </cell>
          <cell r="Y359">
            <v>584</v>
          </cell>
        </row>
        <row r="360">
          <cell r="B360">
            <v>526</v>
          </cell>
          <cell r="C360">
            <v>482</v>
          </cell>
          <cell r="D360">
            <v>460</v>
          </cell>
          <cell r="E360">
            <v>453</v>
          </cell>
          <cell r="F360">
            <v>447</v>
          </cell>
          <cell r="G360">
            <v>445</v>
          </cell>
          <cell r="H360">
            <v>477</v>
          </cell>
          <cell r="I360">
            <v>513</v>
          </cell>
          <cell r="J360">
            <v>599</v>
          </cell>
          <cell r="K360">
            <v>678</v>
          </cell>
          <cell r="L360">
            <v>706</v>
          </cell>
          <cell r="M360">
            <v>711</v>
          </cell>
          <cell r="N360">
            <v>715</v>
          </cell>
          <cell r="O360">
            <v>705</v>
          </cell>
          <cell r="P360">
            <v>681</v>
          </cell>
          <cell r="Q360">
            <v>700</v>
          </cell>
          <cell r="R360">
            <v>771</v>
          </cell>
          <cell r="S360">
            <v>789</v>
          </cell>
          <cell r="T360">
            <v>759</v>
          </cell>
          <cell r="U360">
            <v>765</v>
          </cell>
          <cell r="V360">
            <v>732</v>
          </cell>
          <cell r="W360">
            <v>694</v>
          </cell>
          <cell r="X360">
            <v>636</v>
          </cell>
          <cell r="Y360">
            <v>576</v>
          </cell>
        </row>
        <row r="361">
          <cell r="B361">
            <v>502</v>
          </cell>
          <cell r="C361">
            <v>469</v>
          </cell>
          <cell r="D361">
            <v>450</v>
          </cell>
          <cell r="E361">
            <v>439</v>
          </cell>
          <cell r="F361">
            <v>436</v>
          </cell>
          <cell r="G361">
            <v>467</v>
          </cell>
          <cell r="H361">
            <v>541</v>
          </cell>
          <cell r="I361">
            <v>619</v>
          </cell>
          <cell r="J361">
            <v>678</v>
          </cell>
          <cell r="K361">
            <v>686</v>
          </cell>
          <cell r="L361">
            <v>699</v>
          </cell>
          <cell r="M361">
            <v>696</v>
          </cell>
          <cell r="N361">
            <v>664</v>
          </cell>
          <cell r="O361">
            <v>703</v>
          </cell>
          <cell r="P361">
            <v>705</v>
          </cell>
          <cell r="Q361">
            <v>675</v>
          </cell>
          <cell r="R361">
            <v>728</v>
          </cell>
          <cell r="S361">
            <v>787</v>
          </cell>
          <cell r="T361">
            <v>748</v>
          </cell>
          <cell r="U361">
            <v>739</v>
          </cell>
          <cell r="V361">
            <v>714</v>
          </cell>
          <cell r="W361">
            <v>679</v>
          </cell>
          <cell r="X361">
            <v>660</v>
          </cell>
          <cell r="Y361">
            <v>594</v>
          </cell>
        </row>
        <row r="362">
          <cell r="B362">
            <v>523</v>
          </cell>
          <cell r="C362">
            <v>488</v>
          </cell>
          <cell r="D362">
            <v>462</v>
          </cell>
          <cell r="E362">
            <v>443</v>
          </cell>
          <cell r="F362">
            <v>439</v>
          </cell>
          <cell r="G362">
            <v>491</v>
          </cell>
          <cell r="H362">
            <v>557</v>
          </cell>
          <cell r="I362">
            <v>615</v>
          </cell>
          <cell r="J362">
            <v>671</v>
          </cell>
          <cell r="K362">
            <v>716</v>
          </cell>
          <cell r="L362">
            <v>716</v>
          </cell>
          <cell r="M362">
            <v>709</v>
          </cell>
          <cell r="N362">
            <v>701</v>
          </cell>
          <cell r="O362">
            <v>724</v>
          </cell>
          <cell r="P362">
            <v>694</v>
          </cell>
          <cell r="Q362">
            <v>707</v>
          </cell>
          <cell r="R362">
            <v>759</v>
          </cell>
          <cell r="S362">
            <v>786</v>
          </cell>
          <cell r="T362">
            <v>768</v>
          </cell>
          <cell r="U362">
            <v>771</v>
          </cell>
          <cell r="V362">
            <v>732</v>
          </cell>
          <cell r="W362">
            <v>703</v>
          </cell>
          <cell r="X362">
            <v>680</v>
          </cell>
          <cell r="Y362">
            <v>620</v>
          </cell>
        </row>
        <row r="363">
          <cell r="B363">
            <v>530</v>
          </cell>
          <cell r="C363">
            <v>501</v>
          </cell>
          <cell r="D363">
            <v>480</v>
          </cell>
          <cell r="E363">
            <v>477</v>
          </cell>
          <cell r="F363">
            <v>466</v>
          </cell>
          <cell r="G363">
            <v>509</v>
          </cell>
          <cell r="H363">
            <v>564</v>
          </cell>
          <cell r="I363">
            <v>651</v>
          </cell>
          <cell r="J363">
            <v>696</v>
          </cell>
          <cell r="K363">
            <v>734</v>
          </cell>
          <cell r="L363">
            <v>736</v>
          </cell>
          <cell r="M363">
            <v>723</v>
          </cell>
          <cell r="N363">
            <v>715</v>
          </cell>
          <cell r="O363">
            <v>747</v>
          </cell>
          <cell r="P363">
            <v>747</v>
          </cell>
          <cell r="Q363">
            <v>741</v>
          </cell>
          <cell r="R363">
            <v>767</v>
          </cell>
          <cell r="S363">
            <v>822</v>
          </cell>
          <cell r="T363">
            <v>781</v>
          </cell>
          <cell r="U363">
            <v>783</v>
          </cell>
          <cell r="V363">
            <v>747</v>
          </cell>
          <cell r="W363">
            <v>700</v>
          </cell>
          <cell r="X363">
            <v>675</v>
          </cell>
          <cell r="Y363">
            <v>612</v>
          </cell>
        </row>
        <row r="364">
          <cell r="B364">
            <v>543</v>
          </cell>
          <cell r="C364">
            <v>497</v>
          </cell>
          <cell r="D364">
            <v>471</v>
          </cell>
          <cell r="E364">
            <v>469</v>
          </cell>
          <cell r="F364">
            <v>461</v>
          </cell>
          <cell r="G364">
            <v>501</v>
          </cell>
          <cell r="H364">
            <v>574</v>
          </cell>
          <cell r="I364">
            <v>652</v>
          </cell>
          <cell r="J364">
            <v>709</v>
          </cell>
          <cell r="K364">
            <v>738</v>
          </cell>
          <cell r="L364">
            <v>748</v>
          </cell>
          <cell r="M364">
            <v>739</v>
          </cell>
          <cell r="N364">
            <v>730</v>
          </cell>
          <cell r="O364">
            <v>750</v>
          </cell>
          <cell r="P364">
            <v>745</v>
          </cell>
          <cell r="Q364">
            <v>745</v>
          </cell>
          <cell r="R364">
            <v>771</v>
          </cell>
          <cell r="S364">
            <v>808</v>
          </cell>
          <cell r="T364">
            <v>790</v>
          </cell>
          <cell r="U364">
            <v>772</v>
          </cell>
          <cell r="V364">
            <v>754</v>
          </cell>
          <cell r="W364">
            <v>716</v>
          </cell>
          <cell r="X364">
            <v>678</v>
          </cell>
          <cell r="Y364">
            <v>601</v>
          </cell>
        </row>
        <row r="365">
          <cell r="B365">
            <v>537</v>
          </cell>
          <cell r="C365">
            <v>502</v>
          </cell>
          <cell r="D365">
            <v>476</v>
          </cell>
          <cell r="E365">
            <v>462</v>
          </cell>
          <cell r="F365">
            <v>452</v>
          </cell>
          <cell r="G365">
            <v>488</v>
          </cell>
          <cell r="H365">
            <v>558</v>
          </cell>
          <cell r="I365">
            <v>629</v>
          </cell>
          <cell r="J365">
            <v>674</v>
          </cell>
          <cell r="K365">
            <v>712</v>
          </cell>
          <cell r="L365">
            <v>712</v>
          </cell>
          <cell r="M365">
            <v>706</v>
          </cell>
          <cell r="N365">
            <v>684</v>
          </cell>
          <cell r="O365">
            <v>730</v>
          </cell>
          <cell r="P365">
            <v>738</v>
          </cell>
          <cell r="Q365">
            <v>729</v>
          </cell>
          <cell r="R365">
            <v>780</v>
          </cell>
          <cell r="S365">
            <v>780</v>
          </cell>
          <cell r="T365">
            <v>764</v>
          </cell>
          <cell r="U365">
            <v>767</v>
          </cell>
          <cell r="V365">
            <v>722</v>
          </cell>
          <cell r="W365">
            <v>693</v>
          </cell>
          <cell r="X365">
            <v>677</v>
          </cell>
          <cell r="Y365">
            <v>644</v>
          </cell>
        </row>
        <row r="366">
          <cell r="B366">
            <v>526</v>
          </cell>
          <cell r="C366">
            <v>490</v>
          </cell>
          <cell r="D366">
            <v>451</v>
          </cell>
          <cell r="E366">
            <v>437</v>
          </cell>
          <cell r="F366">
            <v>430</v>
          </cell>
          <cell r="G366">
            <v>449</v>
          </cell>
          <cell r="H366">
            <v>490</v>
          </cell>
          <cell r="I366">
            <v>527</v>
          </cell>
          <cell r="J366">
            <v>597</v>
          </cell>
          <cell r="K366">
            <v>673</v>
          </cell>
          <cell r="L366">
            <v>696</v>
          </cell>
          <cell r="M366">
            <v>698</v>
          </cell>
          <cell r="N366">
            <v>690</v>
          </cell>
          <cell r="O366">
            <v>746</v>
          </cell>
          <cell r="P366">
            <v>738</v>
          </cell>
          <cell r="Q366">
            <v>732</v>
          </cell>
          <cell r="R366">
            <v>778</v>
          </cell>
          <cell r="S366">
            <v>822</v>
          </cell>
          <cell r="T366">
            <v>787</v>
          </cell>
          <cell r="U366">
            <v>743</v>
          </cell>
          <cell r="V366">
            <v>653</v>
          </cell>
          <cell r="W366">
            <v>614</v>
          </cell>
          <cell r="X366">
            <v>579</v>
          </cell>
          <cell r="Y366">
            <v>561</v>
          </cell>
        </row>
      </sheetData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SBiH"/>
      <sheetName val="EPBiH"/>
      <sheetName val="ERS"/>
      <sheetName val="EPHZH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9A4C9-C2AB-4B4C-A3CA-A05BAB6FC358}">
  <sheetPr syncVertical="1" syncRef="A1" transitionEvaluation="1" transitionEntry="1">
    <tabColor theme="9" tint="0.39997558519241921"/>
  </sheetPr>
  <dimension ref="A1:S52"/>
  <sheetViews>
    <sheetView showGridLines="0" zoomScale="70" zoomScaleNormal="70" zoomScaleSheetLayoutView="50" workbookViewId="0">
      <selection activeCell="B1" sqref="B1:Q38"/>
    </sheetView>
  </sheetViews>
  <sheetFormatPr defaultColWidth="14.28515625" defaultRowHeight="15.75"/>
  <cols>
    <col min="1" max="1" width="6.42578125" style="227" customWidth="1"/>
    <col min="2" max="2" width="5.42578125" style="227" customWidth="1"/>
    <col min="3" max="3" width="41.85546875" style="227" customWidth="1"/>
    <col min="4" max="15" width="15.5703125" style="227" customWidth="1"/>
    <col min="16" max="17" width="16.140625" style="227" customWidth="1"/>
    <col min="18" max="254" width="14.28515625" style="227"/>
    <col min="255" max="255" width="6.42578125" style="227" customWidth="1"/>
    <col min="256" max="256" width="5.42578125" style="227" customWidth="1"/>
    <col min="257" max="257" width="41.85546875" style="227" customWidth="1"/>
    <col min="258" max="269" width="15.5703125" style="227" customWidth="1"/>
    <col min="270" max="270" width="16.140625" style="227" customWidth="1"/>
    <col min="271" max="510" width="14.28515625" style="227"/>
    <col min="511" max="511" width="6.42578125" style="227" customWidth="1"/>
    <col min="512" max="512" width="5.42578125" style="227" customWidth="1"/>
    <col min="513" max="513" width="41.85546875" style="227" customWidth="1"/>
    <col min="514" max="525" width="15.5703125" style="227" customWidth="1"/>
    <col min="526" max="526" width="16.140625" style="227" customWidth="1"/>
    <col min="527" max="766" width="14.28515625" style="227"/>
    <col min="767" max="767" width="6.42578125" style="227" customWidth="1"/>
    <col min="768" max="768" width="5.42578125" style="227" customWidth="1"/>
    <col min="769" max="769" width="41.85546875" style="227" customWidth="1"/>
    <col min="770" max="781" width="15.5703125" style="227" customWidth="1"/>
    <col min="782" max="782" width="16.140625" style="227" customWidth="1"/>
    <col min="783" max="1022" width="14.28515625" style="227"/>
    <col min="1023" max="1023" width="6.42578125" style="227" customWidth="1"/>
    <col min="1024" max="1024" width="5.42578125" style="227" customWidth="1"/>
    <col min="1025" max="1025" width="41.85546875" style="227" customWidth="1"/>
    <col min="1026" max="1037" width="15.5703125" style="227" customWidth="1"/>
    <col min="1038" max="1038" width="16.140625" style="227" customWidth="1"/>
    <col min="1039" max="1278" width="14.28515625" style="227"/>
    <col min="1279" max="1279" width="6.42578125" style="227" customWidth="1"/>
    <col min="1280" max="1280" width="5.42578125" style="227" customWidth="1"/>
    <col min="1281" max="1281" width="41.85546875" style="227" customWidth="1"/>
    <col min="1282" max="1293" width="15.5703125" style="227" customWidth="1"/>
    <col min="1294" max="1294" width="16.140625" style="227" customWidth="1"/>
    <col min="1295" max="1534" width="14.28515625" style="227"/>
    <col min="1535" max="1535" width="6.42578125" style="227" customWidth="1"/>
    <col min="1536" max="1536" width="5.42578125" style="227" customWidth="1"/>
    <col min="1537" max="1537" width="41.85546875" style="227" customWidth="1"/>
    <col min="1538" max="1549" width="15.5703125" style="227" customWidth="1"/>
    <col min="1550" max="1550" width="16.140625" style="227" customWidth="1"/>
    <col min="1551" max="1790" width="14.28515625" style="227"/>
    <col min="1791" max="1791" width="6.42578125" style="227" customWidth="1"/>
    <col min="1792" max="1792" width="5.42578125" style="227" customWidth="1"/>
    <col min="1793" max="1793" width="41.85546875" style="227" customWidth="1"/>
    <col min="1794" max="1805" width="15.5703125" style="227" customWidth="1"/>
    <col min="1806" max="1806" width="16.140625" style="227" customWidth="1"/>
    <col min="1807" max="2046" width="14.28515625" style="227"/>
    <col min="2047" max="2047" width="6.42578125" style="227" customWidth="1"/>
    <col min="2048" max="2048" width="5.42578125" style="227" customWidth="1"/>
    <col min="2049" max="2049" width="41.85546875" style="227" customWidth="1"/>
    <col min="2050" max="2061" width="15.5703125" style="227" customWidth="1"/>
    <col min="2062" max="2062" width="16.140625" style="227" customWidth="1"/>
    <col min="2063" max="2302" width="14.28515625" style="227"/>
    <col min="2303" max="2303" width="6.42578125" style="227" customWidth="1"/>
    <col min="2304" max="2304" width="5.42578125" style="227" customWidth="1"/>
    <col min="2305" max="2305" width="41.85546875" style="227" customWidth="1"/>
    <col min="2306" max="2317" width="15.5703125" style="227" customWidth="1"/>
    <col min="2318" max="2318" width="16.140625" style="227" customWidth="1"/>
    <col min="2319" max="2558" width="14.28515625" style="227"/>
    <col min="2559" max="2559" width="6.42578125" style="227" customWidth="1"/>
    <col min="2560" max="2560" width="5.42578125" style="227" customWidth="1"/>
    <col min="2561" max="2561" width="41.85546875" style="227" customWidth="1"/>
    <col min="2562" max="2573" width="15.5703125" style="227" customWidth="1"/>
    <col min="2574" max="2574" width="16.140625" style="227" customWidth="1"/>
    <col min="2575" max="2814" width="14.28515625" style="227"/>
    <col min="2815" max="2815" width="6.42578125" style="227" customWidth="1"/>
    <col min="2816" max="2816" width="5.42578125" style="227" customWidth="1"/>
    <col min="2817" max="2817" width="41.85546875" style="227" customWidth="1"/>
    <col min="2818" max="2829" width="15.5703125" style="227" customWidth="1"/>
    <col min="2830" max="2830" width="16.140625" style="227" customWidth="1"/>
    <col min="2831" max="3070" width="14.28515625" style="227"/>
    <col min="3071" max="3071" width="6.42578125" style="227" customWidth="1"/>
    <col min="3072" max="3072" width="5.42578125" style="227" customWidth="1"/>
    <col min="3073" max="3073" width="41.85546875" style="227" customWidth="1"/>
    <col min="3074" max="3085" width="15.5703125" style="227" customWidth="1"/>
    <col min="3086" max="3086" width="16.140625" style="227" customWidth="1"/>
    <col min="3087" max="3326" width="14.28515625" style="227"/>
    <col min="3327" max="3327" width="6.42578125" style="227" customWidth="1"/>
    <col min="3328" max="3328" width="5.42578125" style="227" customWidth="1"/>
    <col min="3329" max="3329" width="41.85546875" style="227" customWidth="1"/>
    <col min="3330" max="3341" width="15.5703125" style="227" customWidth="1"/>
    <col min="3342" max="3342" width="16.140625" style="227" customWidth="1"/>
    <col min="3343" max="3582" width="14.28515625" style="227"/>
    <col min="3583" max="3583" width="6.42578125" style="227" customWidth="1"/>
    <col min="3584" max="3584" width="5.42578125" style="227" customWidth="1"/>
    <col min="3585" max="3585" width="41.85546875" style="227" customWidth="1"/>
    <col min="3586" max="3597" width="15.5703125" style="227" customWidth="1"/>
    <col min="3598" max="3598" width="16.140625" style="227" customWidth="1"/>
    <col min="3599" max="3838" width="14.28515625" style="227"/>
    <col min="3839" max="3839" width="6.42578125" style="227" customWidth="1"/>
    <col min="3840" max="3840" width="5.42578125" style="227" customWidth="1"/>
    <col min="3841" max="3841" width="41.85546875" style="227" customWidth="1"/>
    <col min="3842" max="3853" width="15.5703125" style="227" customWidth="1"/>
    <col min="3854" max="3854" width="16.140625" style="227" customWidth="1"/>
    <col min="3855" max="4094" width="14.28515625" style="227"/>
    <col min="4095" max="4095" width="6.42578125" style="227" customWidth="1"/>
    <col min="4096" max="4096" width="5.42578125" style="227" customWidth="1"/>
    <col min="4097" max="4097" width="41.85546875" style="227" customWidth="1"/>
    <col min="4098" max="4109" width="15.5703125" style="227" customWidth="1"/>
    <col min="4110" max="4110" width="16.140625" style="227" customWidth="1"/>
    <col min="4111" max="4350" width="14.28515625" style="227"/>
    <col min="4351" max="4351" width="6.42578125" style="227" customWidth="1"/>
    <col min="4352" max="4352" width="5.42578125" style="227" customWidth="1"/>
    <col min="4353" max="4353" width="41.85546875" style="227" customWidth="1"/>
    <col min="4354" max="4365" width="15.5703125" style="227" customWidth="1"/>
    <col min="4366" max="4366" width="16.140625" style="227" customWidth="1"/>
    <col min="4367" max="4606" width="14.28515625" style="227"/>
    <col min="4607" max="4607" width="6.42578125" style="227" customWidth="1"/>
    <col min="4608" max="4608" width="5.42578125" style="227" customWidth="1"/>
    <col min="4609" max="4609" width="41.85546875" style="227" customWidth="1"/>
    <col min="4610" max="4621" width="15.5703125" style="227" customWidth="1"/>
    <col min="4622" max="4622" width="16.140625" style="227" customWidth="1"/>
    <col min="4623" max="4862" width="14.28515625" style="227"/>
    <col min="4863" max="4863" width="6.42578125" style="227" customWidth="1"/>
    <col min="4864" max="4864" width="5.42578125" style="227" customWidth="1"/>
    <col min="4865" max="4865" width="41.85546875" style="227" customWidth="1"/>
    <col min="4866" max="4877" width="15.5703125" style="227" customWidth="1"/>
    <col min="4878" max="4878" width="16.140625" style="227" customWidth="1"/>
    <col min="4879" max="5118" width="14.28515625" style="227"/>
    <col min="5119" max="5119" width="6.42578125" style="227" customWidth="1"/>
    <col min="5120" max="5120" width="5.42578125" style="227" customWidth="1"/>
    <col min="5121" max="5121" width="41.85546875" style="227" customWidth="1"/>
    <col min="5122" max="5133" width="15.5703125" style="227" customWidth="1"/>
    <col min="5134" max="5134" width="16.140625" style="227" customWidth="1"/>
    <col min="5135" max="5374" width="14.28515625" style="227"/>
    <col min="5375" max="5375" width="6.42578125" style="227" customWidth="1"/>
    <col min="5376" max="5376" width="5.42578125" style="227" customWidth="1"/>
    <col min="5377" max="5377" width="41.85546875" style="227" customWidth="1"/>
    <col min="5378" max="5389" width="15.5703125" style="227" customWidth="1"/>
    <col min="5390" max="5390" width="16.140625" style="227" customWidth="1"/>
    <col min="5391" max="5630" width="14.28515625" style="227"/>
    <col min="5631" max="5631" width="6.42578125" style="227" customWidth="1"/>
    <col min="5632" max="5632" width="5.42578125" style="227" customWidth="1"/>
    <col min="5633" max="5633" width="41.85546875" style="227" customWidth="1"/>
    <col min="5634" max="5645" width="15.5703125" style="227" customWidth="1"/>
    <col min="5646" max="5646" width="16.140625" style="227" customWidth="1"/>
    <col min="5647" max="5886" width="14.28515625" style="227"/>
    <col min="5887" max="5887" width="6.42578125" style="227" customWidth="1"/>
    <col min="5888" max="5888" width="5.42578125" style="227" customWidth="1"/>
    <col min="5889" max="5889" width="41.85546875" style="227" customWidth="1"/>
    <col min="5890" max="5901" width="15.5703125" style="227" customWidth="1"/>
    <col min="5902" max="5902" width="16.140625" style="227" customWidth="1"/>
    <col min="5903" max="6142" width="14.28515625" style="227"/>
    <col min="6143" max="6143" width="6.42578125" style="227" customWidth="1"/>
    <col min="6144" max="6144" width="5.42578125" style="227" customWidth="1"/>
    <col min="6145" max="6145" width="41.85546875" style="227" customWidth="1"/>
    <col min="6146" max="6157" width="15.5703125" style="227" customWidth="1"/>
    <col min="6158" max="6158" width="16.140625" style="227" customWidth="1"/>
    <col min="6159" max="6398" width="14.28515625" style="227"/>
    <col min="6399" max="6399" width="6.42578125" style="227" customWidth="1"/>
    <col min="6400" max="6400" width="5.42578125" style="227" customWidth="1"/>
    <col min="6401" max="6401" width="41.85546875" style="227" customWidth="1"/>
    <col min="6402" max="6413" width="15.5703125" style="227" customWidth="1"/>
    <col min="6414" max="6414" width="16.140625" style="227" customWidth="1"/>
    <col min="6415" max="6654" width="14.28515625" style="227"/>
    <col min="6655" max="6655" width="6.42578125" style="227" customWidth="1"/>
    <col min="6656" max="6656" width="5.42578125" style="227" customWidth="1"/>
    <col min="6657" max="6657" width="41.85546875" style="227" customWidth="1"/>
    <col min="6658" max="6669" width="15.5703125" style="227" customWidth="1"/>
    <col min="6670" max="6670" width="16.140625" style="227" customWidth="1"/>
    <col min="6671" max="6910" width="14.28515625" style="227"/>
    <col min="6911" max="6911" width="6.42578125" style="227" customWidth="1"/>
    <col min="6912" max="6912" width="5.42578125" style="227" customWidth="1"/>
    <col min="6913" max="6913" width="41.85546875" style="227" customWidth="1"/>
    <col min="6914" max="6925" width="15.5703125" style="227" customWidth="1"/>
    <col min="6926" max="6926" width="16.140625" style="227" customWidth="1"/>
    <col min="6927" max="7166" width="14.28515625" style="227"/>
    <col min="7167" max="7167" width="6.42578125" style="227" customWidth="1"/>
    <col min="7168" max="7168" width="5.42578125" style="227" customWidth="1"/>
    <col min="7169" max="7169" width="41.85546875" style="227" customWidth="1"/>
    <col min="7170" max="7181" width="15.5703125" style="227" customWidth="1"/>
    <col min="7182" max="7182" width="16.140625" style="227" customWidth="1"/>
    <col min="7183" max="7422" width="14.28515625" style="227"/>
    <col min="7423" max="7423" width="6.42578125" style="227" customWidth="1"/>
    <col min="7424" max="7424" width="5.42578125" style="227" customWidth="1"/>
    <col min="7425" max="7425" width="41.85546875" style="227" customWidth="1"/>
    <col min="7426" max="7437" width="15.5703125" style="227" customWidth="1"/>
    <col min="7438" max="7438" width="16.140625" style="227" customWidth="1"/>
    <col min="7439" max="7678" width="14.28515625" style="227"/>
    <col min="7679" max="7679" width="6.42578125" style="227" customWidth="1"/>
    <col min="7680" max="7680" width="5.42578125" style="227" customWidth="1"/>
    <col min="7681" max="7681" width="41.85546875" style="227" customWidth="1"/>
    <col min="7682" max="7693" width="15.5703125" style="227" customWidth="1"/>
    <col min="7694" max="7694" width="16.140625" style="227" customWidth="1"/>
    <col min="7695" max="7934" width="14.28515625" style="227"/>
    <col min="7935" max="7935" width="6.42578125" style="227" customWidth="1"/>
    <col min="7936" max="7936" width="5.42578125" style="227" customWidth="1"/>
    <col min="7937" max="7937" width="41.85546875" style="227" customWidth="1"/>
    <col min="7938" max="7949" width="15.5703125" style="227" customWidth="1"/>
    <col min="7950" max="7950" width="16.140625" style="227" customWidth="1"/>
    <col min="7951" max="8190" width="14.28515625" style="227"/>
    <col min="8191" max="8191" width="6.42578125" style="227" customWidth="1"/>
    <col min="8192" max="8192" width="5.42578125" style="227" customWidth="1"/>
    <col min="8193" max="8193" width="41.85546875" style="227" customWidth="1"/>
    <col min="8194" max="8205" width="15.5703125" style="227" customWidth="1"/>
    <col min="8206" max="8206" width="16.140625" style="227" customWidth="1"/>
    <col min="8207" max="8446" width="14.28515625" style="227"/>
    <col min="8447" max="8447" width="6.42578125" style="227" customWidth="1"/>
    <col min="8448" max="8448" width="5.42578125" style="227" customWidth="1"/>
    <col min="8449" max="8449" width="41.85546875" style="227" customWidth="1"/>
    <col min="8450" max="8461" width="15.5703125" style="227" customWidth="1"/>
    <col min="8462" max="8462" width="16.140625" style="227" customWidth="1"/>
    <col min="8463" max="8702" width="14.28515625" style="227"/>
    <col min="8703" max="8703" width="6.42578125" style="227" customWidth="1"/>
    <col min="8704" max="8704" width="5.42578125" style="227" customWidth="1"/>
    <col min="8705" max="8705" width="41.85546875" style="227" customWidth="1"/>
    <col min="8706" max="8717" width="15.5703125" style="227" customWidth="1"/>
    <col min="8718" max="8718" width="16.140625" style="227" customWidth="1"/>
    <col min="8719" max="8958" width="14.28515625" style="227"/>
    <col min="8959" max="8959" width="6.42578125" style="227" customWidth="1"/>
    <col min="8960" max="8960" width="5.42578125" style="227" customWidth="1"/>
    <col min="8961" max="8961" width="41.85546875" style="227" customWidth="1"/>
    <col min="8962" max="8973" width="15.5703125" style="227" customWidth="1"/>
    <col min="8974" max="8974" width="16.140625" style="227" customWidth="1"/>
    <col min="8975" max="9214" width="14.28515625" style="227"/>
    <col min="9215" max="9215" width="6.42578125" style="227" customWidth="1"/>
    <col min="9216" max="9216" width="5.42578125" style="227" customWidth="1"/>
    <col min="9217" max="9217" width="41.85546875" style="227" customWidth="1"/>
    <col min="9218" max="9229" width="15.5703125" style="227" customWidth="1"/>
    <col min="9230" max="9230" width="16.140625" style="227" customWidth="1"/>
    <col min="9231" max="9470" width="14.28515625" style="227"/>
    <col min="9471" max="9471" width="6.42578125" style="227" customWidth="1"/>
    <col min="9472" max="9472" width="5.42578125" style="227" customWidth="1"/>
    <col min="9473" max="9473" width="41.85546875" style="227" customWidth="1"/>
    <col min="9474" max="9485" width="15.5703125" style="227" customWidth="1"/>
    <col min="9486" max="9486" width="16.140625" style="227" customWidth="1"/>
    <col min="9487" max="9726" width="14.28515625" style="227"/>
    <col min="9727" max="9727" width="6.42578125" style="227" customWidth="1"/>
    <col min="9728" max="9728" width="5.42578125" style="227" customWidth="1"/>
    <col min="9729" max="9729" width="41.85546875" style="227" customWidth="1"/>
    <col min="9730" max="9741" width="15.5703125" style="227" customWidth="1"/>
    <col min="9742" max="9742" width="16.140625" style="227" customWidth="1"/>
    <col min="9743" max="9982" width="14.28515625" style="227"/>
    <col min="9983" max="9983" width="6.42578125" style="227" customWidth="1"/>
    <col min="9984" max="9984" width="5.42578125" style="227" customWidth="1"/>
    <col min="9985" max="9985" width="41.85546875" style="227" customWidth="1"/>
    <col min="9986" max="9997" width="15.5703125" style="227" customWidth="1"/>
    <col min="9998" max="9998" width="16.140625" style="227" customWidth="1"/>
    <col min="9999" max="10238" width="14.28515625" style="227"/>
    <col min="10239" max="10239" width="6.42578125" style="227" customWidth="1"/>
    <col min="10240" max="10240" width="5.42578125" style="227" customWidth="1"/>
    <col min="10241" max="10241" width="41.85546875" style="227" customWidth="1"/>
    <col min="10242" max="10253" width="15.5703125" style="227" customWidth="1"/>
    <col min="10254" max="10254" width="16.140625" style="227" customWidth="1"/>
    <col min="10255" max="10494" width="14.28515625" style="227"/>
    <col min="10495" max="10495" width="6.42578125" style="227" customWidth="1"/>
    <col min="10496" max="10496" width="5.42578125" style="227" customWidth="1"/>
    <col min="10497" max="10497" width="41.85546875" style="227" customWidth="1"/>
    <col min="10498" max="10509" width="15.5703125" style="227" customWidth="1"/>
    <col min="10510" max="10510" width="16.140625" style="227" customWidth="1"/>
    <col min="10511" max="10750" width="14.28515625" style="227"/>
    <col min="10751" max="10751" width="6.42578125" style="227" customWidth="1"/>
    <col min="10752" max="10752" width="5.42578125" style="227" customWidth="1"/>
    <col min="10753" max="10753" width="41.85546875" style="227" customWidth="1"/>
    <col min="10754" max="10765" width="15.5703125" style="227" customWidth="1"/>
    <col min="10766" max="10766" width="16.140625" style="227" customWidth="1"/>
    <col min="10767" max="11006" width="14.28515625" style="227"/>
    <col min="11007" max="11007" width="6.42578125" style="227" customWidth="1"/>
    <col min="11008" max="11008" width="5.42578125" style="227" customWidth="1"/>
    <col min="11009" max="11009" width="41.85546875" style="227" customWidth="1"/>
    <col min="11010" max="11021" width="15.5703125" style="227" customWidth="1"/>
    <col min="11022" max="11022" width="16.140625" style="227" customWidth="1"/>
    <col min="11023" max="11262" width="14.28515625" style="227"/>
    <col min="11263" max="11263" width="6.42578125" style="227" customWidth="1"/>
    <col min="11264" max="11264" width="5.42578125" style="227" customWidth="1"/>
    <col min="11265" max="11265" width="41.85546875" style="227" customWidth="1"/>
    <col min="11266" max="11277" width="15.5703125" style="227" customWidth="1"/>
    <col min="11278" max="11278" width="16.140625" style="227" customWidth="1"/>
    <col min="11279" max="11518" width="14.28515625" style="227"/>
    <col min="11519" max="11519" width="6.42578125" style="227" customWidth="1"/>
    <col min="11520" max="11520" width="5.42578125" style="227" customWidth="1"/>
    <col min="11521" max="11521" width="41.85546875" style="227" customWidth="1"/>
    <col min="11522" max="11533" width="15.5703125" style="227" customWidth="1"/>
    <col min="11534" max="11534" width="16.140625" style="227" customWidth="1"/>
    <col min="11535" max="11774" width="14.28515625" style="227"/>
    <col min="11775" max="11775" width="6.42578125" style="227" customWidth="1"/>
    <col min="11776" max="11776" width="5.42578125" style="227" customWidth="1"/>
    <col min="11777" max="11777" width="41.85546875" style="227" customWidth="1"/>
    <col min="11778" max="11789" width="15.5703125" style="227" customWidth="1"/>
    <col min="11790" max="11790" width="16.140625" style="227" customWidth="1"/>
    <col min="11791" max="12030" width="14.28515625" style="227"/>
    <col min="12031" max="12031" width="6.42578125" style="227" customWidth="1"/>
    <col min="12032" max="12032" width="5.42578125" style="227" customWidth="1"/>
    <col min="12033" max="12033" width="41.85546875" style="227" customWidth="1"/>
    <col min="12034" max="12045" width="15.5703125" style="227" customWidth="1"/>
    <col min="12046" max="12046" width="16.140625" style="227" customWidth="1"/>
    <col min="12047" max="12286" width="14.28515625" style="227"/>
    <col min="12287" max="12287" width="6.42578125" style="227" customWidth="1"/>
    <col min="12288" max="12288" width="5.42578125" style="227" customWidth="1"/>
    <col min="12289" max="12289" width="41.85546875" style="227" customWidth="1"/>
    <col min="12290" max="12301" width="15.5703125" style="227" customWidth="1"/>
    <col min="12302" max="12302" width="16.140625" style="227" customWidth="1"/>
    <col min="12303" max="12542" width="14.28515625" style="227"/>
    <col min="12543" max="12543" width="6.42578125" style="227" customWidth="1"/>
    <col min="12544" max="12544" width="5.42578125" style="227" customWidth="1"/>
    <col min="12545" max="12545" width="41.85546875" style="227" customWidth="1"/>
    <col min="12546" max="12557" width="15.5703125" style="227" customWidth="1"/>
    <col min="12558" max="12558" width="16.140625" style="227" customWidth="1"/>
    <col min="12559" max="12798" width="14.28515625" style="227"/>
    <col min="12799" max="12799" width="6.42578125" style="227" customWidth="1"/>
    <col min="12800" max="12800" width="5.42578125" style="227" customWidth="1"/>
    <col min="12801" max="12801" width="41.85546875" style="227" customWidth="1"/>
    <col min="12802" max="12813" width="15.5703125" style="227" customWidth="1"/>
    <col min="12814" max="12814" width="16.140625" style="227" customWidth="1"/>
    <col min="12815" max="13054" width="14.28515625" style="227"/>
    <col min="13055" max="13055" width="6.42578125" style="227" customWidth="1"/>
    <col min="13056" max="13056" width="5.42578125" style="227" customWidth="1"/>
    <col min="13057" max="13057" width="41.85546875" style="227" customWidth="1"/>
    <col min="13058" max="13069" width="15.5703125" style="227" customWidth="1"/>
    <col min="13070" max="13070" width="16.140625" style="227" customWidth="1"/>
    <col min="13071" max="13310" width="14.28515625" style="227"/>
    <col min="13311" max="13311" width="6.42578125" style="227" customWidth="1"/>
    <col min="13312" max="13312" width="5.42578125" style="227" customWidth="1"/>
    <col min="13313" max="13313" width="41.85546875" style="227" customWidth="1"/>
    <col min="13314" max="13325" width="15.5703125" style="227" customWidth="1"/>
    <col min="13326" max="13326" width="16.140625" style="227" customWidth="1"/>
    <col min="13327" max="13566" width="14.28515625" style="227"/>
    <col min="13567" max="13567" width="6.42578125" style="227" customWidth="1"/>
    <col min="13568" max="13568" width="5.42578125" style="227" customWidth="1"/>
    <col min="13569" max="13569" width="41.85546875" style="227" customWidth="1"/>
    <col min="13570" max="13581" width="15.5703125" style="227" customWidth="1"/>
    <col min="13582" max="13582" width="16.140625" style="227" customWidth="1"/>
    <col min="13583" max="13822" width="14.28515625" style="227"/>
    <col min="13823" max="13823" width="6.42578125" style="227" customWidth="1"/>
    <col min="13824" max="13824" width="5.42578125" style="227" customWidth="1"/>
    <col min="13825" max="13825" width="41.85546875" style="227" customWidth="1"/>
    <col min="13826" max="13837" width="15.5703125" style="227" customWidth="1"/>
    <col min="13838" max="13838" width="16.140625" style="227" customWidth="1"/>
    <col min="13839" max="14078" width="14.28515625" style="227"/>
    <col min="14079" max="14079" width="6.42578125" style="227" customWidth="1"/>
    <col min="14080" max="14080" width="5.42578125" style="227" customWidth="1"/>
    <col min="14081" max="14081" width="41.85546875" style="227" customWidth="1"/>
    <col min="14082" max="14093" width="15.5703125" style="227" customWidth="1"/>
    <col min="14094" max="14094" width="16.140625" style="227" customWidth="1"/>
    <col min="14095" max="14334" width="14.28515625" style="227"/>
    <col min="14335" max="14335" width="6.42578125" style="227" customWidth="1"/>
    <col min="14336" max="14336" width="5.42578125" style="227" customWidth="1"/>
    <col min="14337" max="14337" width="41.85546875" style="227" customWidth="1"/>
    <col min="14338" max="14349" width="15.5703125" style="227" customWidth="1"/>
    <col min="14350" max="14350" width="16.140625" style="227" customWidth="1"/>
    <col min="14351" max="14590" width="14.28515625" style="227"/>
    <col min="14591" max="14591" width="6.42578125" style="227" customWidth="1"/>
    <col min="14592" max="14592" width="5.42578125" style="227" customWidth="1"/>
    <col min="14593" max="14593" width="41.85546875" style="227" customWidth="1"/>
    <col min="14594" max="14605" width="15.5703125" style="227" customWidth="1"/>
    <col min="14606" max="14606" width="16.140625" style="227" customWidth="1"/>
    <col min="14607" max="14846" width="14.28515625" style="227"/>
    <col min="14847" max="14847" width="6.42578125" style="227" customWidth="1"/>
    <col min="14848" max="14848" width="5.42578125" style="227" customWidth="1"/>
    <col min="14849" max="14849" width="41.85546875" style="227" customWidth="1"/>
    <col min="14850" max="14861" width="15.5703125" style="227" customWidth="1"/>
    <col min="14862" max="14862" width="16.140625" style="227" customWidth="1"/>
    <col min="14863" max="15102" width="14.28515625" style="227"/>
    <col min="15103" max="15103" width="6.42578125" style="227" customWidth="1"/>
    <col min="15104" max="15104" width="5.42578125" style="227" customWidth="1"/>
    <col min="15105" max="15105" width="41.85546875" style="227" customWidth="1"/>
    <col min="15106" max="15117" width="15.5703125" style="227" customWidth="1"/>
    <col min="15118" max="15118" width="16.140625" style="227" customWidth="1"/>
    <col min="15119" max="15358" width="14.28515625" style="227"/>
    <col min="15359" max="15359" width="6.42578125" style="227" customWidth="1"/>
    <col min="15360" max="15360" width="5.42578125" style="227" customWidth="1"/>
    <col min="15361" max="15361" width="41.85546875" style="227" customWidth="1"/>
    <col min="15362" max="15373" width="15.5703125" style="227" customWidth="1"/>
    <col min="15374" max="15374" width="16.140625" style="227" customWidth="1"/>
    <col min="15375" max="15614" width="14.28515625" style="227"/>
    <col min="15615" max="15615" width="6.42578125" style="227" customWidth="1"/>
    <col min="15616" max="15616" width="5.42578125" style="227" customWidth="1"/>
    <col min="15617" max="15617" width="41.85546875" style="227" customWidth="1"/>
    <col min="15618" max="15629" width="15.5703125" style="227" customWidth="1"/>
    <col min="15630" max="15630" width="16.140625" style="227" customWidth="1"/>
    <col min="15631" max="15870" width="14.28515625" style="227"/>
    <col min="15871" max="15871" width="6.42578125" style="227" customWidth="1"/>
    <col min="15872" max="15872" width="5.42578125" style="227" customWidth="1"/>
    <col min="15873" max="15873" width="41.85546875" style="227" customWidth="1"/>
    <col min="15874" max="15885" width="15.5703125" style="227" customWidth="1"/>
    <col min="15886" max="15886" width="16.140625" style="227" customWidth="1"/>
    <col min="15887" max="16126" width="14.28515625" style="227"/>
    <col min="16127" max="16127" width="6.42578125" style="227" customWidth="1"/>
    <col min="16128" max="16128" width="5.42578125" style="227" customWidth="1"/>
    <col min="16129" max="16129" width="41.85546875" style="227" customWidth="1"/>
    <col min="16130" max="16141" width="15.5703125" style="227" customWidth="1"/>
    <col min="16142" max="16142" width="16.140625" style="227" customWidth="1"/>
    <col min="16143" max="16384" width="14.28515625" style="227"/>
  </cols>
  <sheetData>
    <row r="1" spans="2:18" ht="21" customHeight="1">
      <c r="B1" s="349" t="s">
        <v>143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</row>
    <row r="2" spans="2:18" ht="21" customHeight="1" thickBot="1">
      <c r="K2" s="227" t="s">
        <v>1</v>
      </c>
    </row>
    <row r="3" spans="2:18" ht="17.100000000000001" customHeight="1">
      <c r="B3" s="350"/>
      <c r="C3" s="351"/>
      <c r="D3" s="73" t="s">
        <v>2</v>
      </c>
      <c r="E3" s="73" t="s">
        <v>3</v>
      </c>
      <c r="F3" s="73" t="s">
        <v>4</v>
      </c>
      <c r="G3" s="73" t="s">
        <v>5</v>
      </c>
      <c r="H3" s="73" t="s">
        <v>6</v>
      </c>
      <c r="I3" s="73" t="s">
        <v>7</v>
      </c>
      <c r="J3" s="73" t="s">
        <v>8</v>
      </c>
      <c r="K3" s="73" t="s">
        <v>9</v>
      </c>
      <c r="L3" s="73" t="s">
        <v>10</v>
      </c>
      <c r="M3" s="73" t="s">
        <v>11</v>
      </c>
      <c r="N3" s="73" t="s">
        <v>12</v>
      </c>
      <c r="O3" s="73" t="s">
        <v>13</v>
      </c>
      <c r="P3" s="74">
        <v>2021</v>
      </c>
      <c r="Q3" s="74" t="s">
        <v>216</v>
      </c>
    </row>
    <row r="4" spans="2:18" ht="11.25" customHeight="1">
      <c r="B4" s="352"/>
      <c r="C4" s="353"/>
      <c r="D4" s="356" t="s">
        <v>14</v>
      </c>
      <c r="E4" s="356" t="s">
        <v>14</v>
      </c>
      <c r="F4" s="356" t="s">
        <v>14</v>
      </c>
      <c r="G4" s="356" t="s">
        <v>14</v>
      </c>
      <c r="H4" s="356" t="s">
        <v>14</v>
      </c>
      <c r="I4" s="356" t="s">
        <v>14</v>
      </c>
      <c r="J4" s="356" t="s">
        <v>14</v>
      </c>
      <c r="K4" s="356" t="s">
        <v>14</v>
      </c>
      <c r="L4" s="356" t="s">
        <v>14</v>
      </c>
      <c r="M4" s="356" t="s">
        <v>14</v>
      </c>
      <c r="N4" s="356" t="s">
        <v>14</v>
      </c>
      <c r="O4" s="358" t="s">
        <v>14</v>
      </c>
      <c r="P4" s="347" t="s">
        <v>14</v>
      </c>
      <c r="Q4" s="347" t="s">
        <v>15</v>
      </c>
    </row>
    <row r="5" spans="2:18" ht="12" customHeight="1" thickBot="1">
      <c r="B5" s="354"/>
      <c r="C5" s="355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9"/>
      <c r="P5" s="348"/>
      <c r="Q5" s="348"/>
    </row>
    <row r="6" spans="2:18" ht="20.100000000000001" customHeight="1">
      <c r="B6" s="228"/>
      <c r="C6" s="229" t="s">
        <v>144</v>
      </c>
      <c r="D6" s="230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2"/>
      <c r="Q6" s="233"/>
    </row>
    <row r="7" spans="2:18" ht="24.95" customHeight="1">
      <c r="B7" s="234" t="s">
        <v>64</v>
      </c>
      <c r="C7" s="235" t="s">
        <v>145</v>
      </c>
      <c r="D7" s="236">
        <v>846.29630799999995</v>
      </c>
      <c r="E7" s="236">
        <v>911.40192421870245</v>
      </c>
      <c r="F7" s="236">
        <v>691.99814954176588</v>
      </c>
      <c r="G7" s="236">
        <v>483.07344321872228</v>
      </c>
      <c r="H7" s="236">
        <v>397.02678030855691</v>
      </c>
      <c r="I7" s="236">
        <v>267.1260017880108</v>
      </c>
      <c r="J7" s="236">
        <v>221.32169984091288</v>
      </c>
      <c r="K7" s="236">
        <v>306.36398224129164</v>
      </c>
      <c r="L7" s="236">
        <v>254.06760851302946</v>
      </c>
      <c r="M7" s="236">
        <v>344.11873827706023</v>
      </c>
      <c r="N7" s="236">
        <v>536.40427184865052</v>
      </c>
      <c r="O7" s="236">
        <v>791.3418698972456</v>
      </c>
      <c r="P7" s="237">
        <v>6050.5407776939492</v>
      </c>
      <c r="Q7" s="238">
        <v>1.438104001804877</v>
      </c>
      <c r="R7" s="239"/>
    </row>
    <row r="8" spans="2:18" ht="24.95" customHeight="1">
      <c r="B8" s="240" t="s">
        <v>69</v>
      </c>
      <c r="C8" s="241" t="s">
        <v>146</v>
      </c>
      <c r="D8" s="242">
        <v>1019.704071</v>
      </c>
      <c r="E8" s="242">
        <v>866.07999871014977</v>
      </c>
      <c r="F8" s="242">
        <v>818.22317439397511</v>
      </c>
      <c r="G8" s="242">
        <v>661.49582018045214</v>
      </c>
      <c r="H8" s="242">
        <v>645.0820312220759</v>
      </c>
      <c r="I8" s="242">
        <v>767.02641447460189</v>
      </c>
      <c r="J8" s="242">
        <v>888.67734191932584</v>
      </c>
      <c r="K8" s="242">
        <v>792.18075615429848</v>
      </c>
      <c r="L8" s="242">
        <v>769.1287722639255</v>
      </c>
      <c r="M8" s="242">
        <v>814.78606498672627</v>
      </c>
      <c r="N8" s="242">
        <v>851.21652540617265</v>
      </c>
      <c r="O8" s="242">
        <v>830.50480361720167</v>
      </c>
      <c r="P8" s="237">
        <v>9724.1057743289039</v>
      </c>
      <c r="Q8" s="238">
        <v>0.93854285864293163</v>
      </c>
    </row>
    <row r="9" spans="2:18" ht="24.95" customHeight="1">
      <c r="B9" s="243" t="s">
        <v>71</v>
      </c>
      <c r="C9" s="244" t="s">
        <v>147</v>
      </c>
      <c r="D9" s="242">
        <v>27.094204999999999</v>
      </c>
      <c r="E9" s="242">
        <v>29.753394</v>
      </c>
      <c r="F9" s="242">
        <v>43.054819500000001</v>
      </c>
      <c r="G9" s="242">
        <v>35.098288500000002</v>
      </c>
      <c r="H9" s="242">
        <v>35.324157</v>
      </c>
      <c r="I9" s="242">
        <v>21.007304999999999</v>
      </c>
      <c r="J9" s="242">
        <v>23.096287499999999</v>
      </c>
      <c r="K9" s="242">
        <v>22.914160500000001</v>
      </c>
      <c r="L9" s="242">
        <v>22.676923500000001</v>
      </c>
      <c r="M9" s="242">
        <v>37.9253985</v>
      </c>
      <c r="N9" s="242">
        <v>35.326285499999997</v>
      </c>
      <c r="O9" s="242">
        <v>49.589677500000001</v>
      </c>
      <c r="P9" s="237">
        <v>382.86090199999995</v>
      </c>
      <c r="Q9" s="238">
        <v>1.462321713693399</v>
      </c>
    </row>
    <row r="10" spans="2:18" ht="24.95" customHeight="1">
      <c r="B10" s="245" t="s">
        <v>148</v>
      </c>
      <c r="C10" s="246" t="s">
        <v>149</v>
      </c>
      <c r="D10" s="247">
        <v>1893.0945839999999</v>
      </c>
      <c r="E10" s="248">
        <v>1807.2353169288522</v>
      </c>
      <c r="F10" s="249">
        <v>1553.276143435741</v>
      </c>
      <c r="G10" s="247">
        <v>1179.6675518991744</v>
      </c>
      <c r="H10" s="247">
        <v>1077.4329685306329</v>
      </c>
      <c r="I10" s="247">
        <v>1055.1597212626125</v>
      </c>
      <c r="J10" s="247">
        <v>1133.0953292602387</v>
      </c>
      <c r="K10" s="247">
        <v>1121.45889889559</v>
      </c>
      <c r="L10" s="247">
        <v>1045.873304276955</v>
      </c>
      <c r="M10" s="250">
        <v>1196.8302017637866</v>
      </c>
      <c r="N10" s="247">
        <v>1422.9470827548232</v>
      </c>
      <c r="O10" s="251">
        <v>1671.4363510144472</v>
      </c>
      <c r="P10" s="252">
        <v>16157.507454022854</v>
      </c>
      <c r="Q10" s="253">
        <v>1.089516803977816</v>
      </c>
      <c r="R10" s="227" t="s">
        <v>1</v>
      </c>
    </row>
    <row r="11" spans="2:18" ht="24.95" customHeight="1">
      <c r="B11" s="254" t="s">
        <v>150</v>
      </c>
      <c r="C11" s="255" t="s">
        <v>151</v>
      </c>
      <c r="D11" s="256">
        <v>25.400535000000001</v>
      </c>
      <c r="E11" s="256">
        <v>27.802981050000003</v>
      </c>
      <c r="F11" s="256">
        <v>14.633903367199999</v>
      </c>
      <c r="G11" s="256">
        <v>26.140899900000004</v>
      </c>
      <c r="H11" s="256">
        <v>27.862172187199999</v>
      </c>
      <c r="I11" s="256">
        <v>9.0097230999999987</v>
      </c>
      <c r="J11" s="256">
        <v>5.0627144500000023</v>
      </c>
      <c r="K11" s="256">
        <v>3.6674715999999989</v>
      </c>
      <c r="L11" s="256">
        <v>3.4428990499999998</v>
      </c>
      <c r="M11" s="256">
        <v>5.8067771499999967</v>
      </c>
      <c r="N11" s="256">
        <v>17.862798402700005</v>
      </c>
      <c r="O11" s="256">
        <v>31.912623902299998</v>
      </c>
      <c r="P11" s="257">
        <v>198.60549915940001</v>
      </c>
      <c r="Q11" s="258">
        <v>1.7253622845682799</v>
      </c>
    </row>
    <row r="12" spans="2:18" ht="20.100000000000001" customHeight="1" thickBot="1">
      <c r="B12" s="259"/>
      <c r="C12" s="260"/>
      <c r="D12" s="261"/>
      <c r="E12" s="261"/>
      <c r="F12" s="261"/>
      <c r="G12" s="262"/>
      <c r="H12" s="262"/>
      <c r="I12" s="262"/>
      <c r="J12" s="262"/>
      <c r="K12" s="262"/>
      <c r="L12" s="261"/>
      <c r="M12" s="261"/>
      <c r="N12" s="262"/>
      <c r="O12" s="262"/>
      <c r="P12" s="263"/>
      <c r="Q12" s="264"/>
    </row>
    <row r="13" spans="2:18" ht="20.100000000000001" customHeight="1">
      <c r="B13" s="228"/>
      <c r="C13" s="229" t="s">
        <v>152</v>
      </c>
      <c r="D13" s="230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2"/>
      <c r="Q13" s="233"/>
    </row>
    <row r="14" spans="2:18" ht="24.95" customHeight="1">
      <c r="B14" s="243" t="s">
        <v>153</v>
      </c>
      <c r="C14" s="235" t="s">
        <v>154</v>
      </c>
      <c r="D14" s="265">
        <v>97.178646000000001</v>
      </c>
      <c r="E14" s="265">
        <v>86.919818000000006</v>
      </c>
      <c r="F14" s="265">
        <v>120.447233</v>
      </c>
      <c r="G14" s="265">
        <v>137.67264800000001</v>
      </c>
      <c r="H14" s="265">
        <v>158.94935899999999</v>
      </c>
      <c r="I14" s="265">
        <v>131.624098</v>
      </c>
      <c r="J14" s="265">
        <v>186.37005600000001</v>
      </c>
      <c r="K14" s="265">
        <v>244.74776900000001</v>
      </c>
      <c r="L14" s="265">
        <v>119.690657</v>
      </c>
      <c r="M14" s="265">
        <v>198.255188</v>
      </c>
      <c r="N14" s="265">
        <v>151.55690899999999</v>
      </c>
      <c r="O14" s="265">
        <v>147.35341600000001</v>
      </c>
      <c r="P14" s="266">
        <v>1780.765797</v>
      </c>
      <c r="Q14" s="267">
        <v>0.68611782893031958</v>
      </c>
    </row>
    <row r="15" spans="2:18" ht="24.95" customHeight="1">
      <c r="B15" s="243" t="s">
        <v>155</v>
      </c>
      <c r="C15" s="244" t="s">
        <v>156</v>
      </c>
      <c r="D15" s="265">
        <v>37.478904999999997</v>
      </c>
      <c r="E15" s="265">
        <v>34.021360999999999</v>
      </c>
      <c r="F15" s="265">
        <v>84.561644999999999</v>
      </c>
      <c r="G15" s="265">
        <v>108.00055399999999</v>
      </c>
      <c r="H15" s="265">
        <v>105.34467100000001</v>
      </c>
      <c r="I15" s="265">
        <v>54.886932999999999</v>
      </c>
      <c r="J15" s="265">
        <v>69.432692000000003</v>
      </c>
      <c r="K15" s="265">
        <v>58.795650999999999</v>
      </c>
      <c r="L15" s="265">
        <v>148.492626</v>
      </c>
      <c r="M15" s="265">
        <v>96.207423000000006</v>
      </c>
      <c r="N15" s="265">
        <v>31.345002999999998</v>
      </c>
      <c r="O15" s="265">
        <v>49.996952999999998</v>
      </c>
      <c r="P15" s="268">
        <v>878.56441700000005</v>
      </c>
      <c r="Q15" s="269">
        <v>1.6659726577328853</v>
      </c>
      <c r="R15" s="227" t="s">
        <v>1</v>
      </c>
    </row>
    <row r="16" spans="2:18" ht="24.95" customHeight="1">
      <c r="B16" s="243" t="s">
        <v>157</v>
      </c>
      <c r="C16" s="244" t="s">
        <v>158</v>
      </c>
      <c r="D16" s="265">
        <v>69.520988000000003</v>
      </c>
      <c r="E16" s="265">
        <v>51.922879000000002</v>
      </c>
      <c r="F16" s="265">
        <v>54.792884000000001</v>
      </c>
      <c r="G16" s="265">
        <v>74.056477000000001</v>
      </c>
      <c r="H16" s="265">
        <v>74.962442999999993</v>
      </c>
      <c r="I16" s="265">
        <v>50.99991</v>
      </c>
      <c r="J16" s="265">
        <v>50.921021000000003</v>
      </c>
      <c r="K16" s="265">
        <v>20.298655</v>
      </c>
      <c r="L16" s="265">
        <v>47.142327999999999</v>
      </c>
      <c r="M16" s="265">
        <v>24.724502000000001</v>
      </c>
      <c r="N16" s="265">
        <v>23.466583</v>
      </c>
      <c r="O16" s="265">
        <v>56.604869999999998</v>
      </c>
      <c r="P16" s="266">
        <v>599.41354000000001</v>
      </c>
      <c r="Q16" s="267">
        <v>4.1771578336048441</v>
      </c>
    </row>
    <row r="17" spans="1:19" ht="24.95" customHeight="1">
      <c r="B17" s="270" t="s">
        <v>159</v>
      </c>
      <c r="C17" s="246" t="s">
        <v>160</v>
      </c>
      <c r="D17" s="247">
        <v>204.178539</v>
      </c>
      <c r="E17" s="247">
        <v>172.864058</v>
      </c>
      <c r="F17" s="247">
        <v>259.801762</v>
      </c>
      <c r="G17" s="271">
        <v>319.72967899999998</v>
      </c>
      <c r="H17" s="249">
        <v>339.25647300000003</v>
      </c>
      <c r="I17" s="272">
        <v>237.510941</v>
      </c>
      <c r="J17" s="272">
        <v>306.723769</v>
      </c>
      <c r="K17" s="272">
        <v>323.84207500000002</v>
      </c>
      <c r="L17" s="272">
        <v>315.32561099999998</v>
      </c>
      <c r="M17" s="272">
        <v>319.18711300000001</v>
      </c>
      <c r="N17" s="249">
        <v>206.368495</v>
      </c>
      <c r="O17" s="247">
        <v>253.95523900000001</v>
      </c>
      <c r="P17" s="252">
        <v>3258.7437540000001</v>
      </c>
      <c r="Q17" s="253">
        <v>0.99769304972489614</v>
      </c>
    </row>
    <row r="18" spans="1:19" ht="20.100000000000001" customHeight="1">
      <c r="B18" s="273"/>
      <c r="C18" s="274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6"/>
      <c r="Q18" s="277"/>
      <c r="R18" s="227" t="s">
        <v>1</v>
      </c>
    </row>
    <row r="19" spans="1:19" ht="24.95" customHeight="1" thickBot="1">
      <c r="B19" s="278" t="str">
        <f>"(10)"</f>
        <v>(10)</v>
      </c>
      <c r="C19" s="279" t="s">
        <v>161</v>
      </c>
      <c r="D19" s="280">
        <v>2122.6736580000002</v>
      </c>
      <c r="E19" s="281">
        <v>2007.902355978852</v>
      </c>
      <c r="F19" s="281">
        <v>1827.7118088029408</v>
      </c>
      <c r="G19" s="281">
        <v>1525.5381307991745</v>
      </c>
      <c r="H19" s="281">
        <v>1444.5516137178331</v>
      </c>
      <c r="I19" s="282">
        <v>1301.6803853626125</v>
      </c>
      <c r="J19" s="283">
        <v>1444.8818127102386</v>
      </c>
      <c r="K19" s="281">
        <v>1448.96844549559</v>
      </c>
      <c r="L19" s="282">
        <v>1364.641814326955</v>
      </c>
      <c r="M19" s="283">
        <v>1521.8240919137866</v>
      </c>
      <c r="N19" s="281">
        <v>1647.1783761575232</v>
      </c>
      <c r="O19" s="281">
        <v>1957.3042139167471</v>
      </c>
      <c r="P19" s="284">
        <v>19614.856707182254</v>
      </c>
      <c r="Q19" s="285">
        <v>1.0770668759315016</v>
      </c>
      <c r="R19" s="227" t="s">
        <v>1</v>
      </c>
    </row>
    <row r="20" spans="1:19" ht="20.100000000000001" customHeight="1" thickBot="1">
      <c r="B20" s="286"/>
      <c r="C20" s="287"/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287"/>
      <c r="Q20" s="289"/>
    </row>
    <row r="21" spans="1:19" ht="20.100000000000001" customHeight="1">
      <c r="B21" s="228"/>
      <c r="C21" s="229" t="s">
        <v>162</v>
      </c>
      <c r="D21" s="230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2"/>
      <c r="Q21" s="233"/>
    </row>
    <row r="22" spans="1:19" ht="24.95" customHeight="1">
      <c r="A22" s="290"/>
      <c r="B22" s="240" t="s">
        <v>163</v>
      </c>
      <c r="C22" s="291" t="s">
        <v>164</v>
      </c>
      <c r="D22" s="265">
        <v>941.85399700000005</v>
      </c>
      <c r="E22" s="265">
        <v>820.69259052832501</v>
      </c>
      <c r="F22" s="265">
        <v>892.35089638041893</v>
      </c>
      <c r="G22" s="265">
        <v>815.36533944138137</v>
      </c>
      <c r="H22" s="265">
        <v>730.05911154554383</v>
      </c>
      <c r="I22" s="265">
        <v>735.16503216191268</v>
      </c>
      <c r="J22" s="265">
        <v>797.35572697228145</v>
      </c>
      <c r="K22" s="265">
        <v>786.89120578605628</v>
      </c>
      <c r="L22" s="265">
        <v>736.44605842053147</v>
      </c>
      <c r="M22" s="265">
        <v>859.24157629203751</v>
      </c>
      <c r="N22" s="265">
        <v>868.91418724506843</v>
      </c>
      <c r="O22" s="265">
        <v>979.88288481934353</v>
      </c>
      <c r="P22" s="266">
        <v>9964.2186065929</v>
      </c>
      <c r="Q22" s="267">
        <v>1.0374545461460902</v>
      </c>
      <c r="R22" s="227" t="s">
        <v>1</v>
      </c>
    </row>
    <row r="23" spans="1:19" ht="24.95" customHeight="1">
      <c r="A23" s="290"/>
      <c r="B23" s="240" t="s">
        <v>165</v>
      </c>
      <c r="C23" s="241" t="s">
        <v>166</v>
      </c>
      <c r="D23" s="265">
        <v>84.331108</v>
      </c>
      <c r="E23" s="265">
        <v>81.326629467199979</v>
      </c>
      <c r="F23" s="265">
        <v>89.745696113320022</v>
      </c>
      <c r="G23" s="265">
        <v>81.397046008399997</v>
      </c>
      <c r="H23" s="265">
        <v>76.122120533360004</v>
      </c>
      <c r="I23" s="265">
        <v>77.922794995399983</v>
      </c>
      <c r="J23" s="265">
        <v>88.569212034199978</v>
      </c>
      <c r="K23" s="265">
        <v>90.866905013799993</v>
      </c>
      <c r="L23" s="265">
        <v>88.735222436200004</v>
      </c>
      <c r="M23" s="265">
        <v>84.818136972000033</v>
      </c>
      <c r="N23" s="265">
        <v>84.436241927599994</v>
      </c>
      <c r="O23" s="265">
        <v>85.638582311200025</v>
      </c>
      <c r="P23" s="266">
        <v>1013.90969581268</v>
      </c>
      <c r="Q23" s="267">
        <v>1.3554765603810579</v>
      </c>
    </row>
    <row r="24" spans="1:19" ht="24.95" customHeight="1">
      <c r="A24" s="290"/>
      <c r="B24" s="240" t="s">
        <v>167</v>
      </c>
      <c r="C24" s="241" t="s">
        <v>168</v>
      </c>
      <c r="D24" s="265">
        <v>8.0035150000000002</v>
      </c>
      <c r="E24" s="265">
        <v>7.3547540499999968</v>
      </c>
      <c r="F24" s="265">
        <v>8.7172282500000033</v>
      </c>
      <c r="G24" s="265">
        <v>8.2139982499999977</v>
      </c>
      <c r="H24" s="265">
        <v>9.1079199999999965</v>
      </c>
      <c r="I24" s="265">
        <v>8.9839225059458609</v>
      </c>
      <c r="J24" s="265">
        <v>9.0269018000000081</v>
      </c>
      <c r="K24" s="265">
        <v>9.26811425</v>
      </c>
      <c r="L24" s="265">
        <v>11.602166949999992</v>
      </c>
      <c r="M24" s="265">
        <v>12.763151499999999</v>
      </c>
      <c r="N24" s="265">
        <v>8.7631023500000058</v>
      </c>
      <c r="O24" s="265">
        <v>7.9514707000000069</v>
      </c>
      <c r="P24" s="266">
        <v>109.75624560594586</v>
      </c>
      <c r="Q24" s="267">
        <v>0.97446852243559823</v>
      </c>
      <c r="R24" s="227" t="s">
        <v>1</v>
      </c>
    </row>
    <row r="25" spans="1:19" ht="24.95" customHeight="1">
      <c r="A25" s="290"/>
      <c r="B25" s="234" t="s">
        <v>169</v>
      </c>
      <c r="C25" s="292" t="s">
        <v>170</v>
      </c>
      <c r="D25" s="249">
        <v>1034.1886199999999</v>
      </c>
      <c r="E25" s="249">
        <v>909.37397404552485</v>
      </c>
      <c r="F25" s="249">
        <v>990.81382074373892</v>
      </c>
      <c r="G25" s="249">
        <v>904.97638369978131</v>
      </c>
      <c r="H25" s="249">
        <v>815.28915207890384</v>
      </c>
      <c r="I25" s="249">
        <v>822.07174966325852</v>
      </c>
      <c r="J25" s="272">
        <v>894.95184080648141</v>
      </c>
      <c r="K25" s="249">
        <v>887.02622504985629</v>
      </c>
      <c r="L25" s="249">
        <v>836.7834478067316</v>
      </c>
      <c r="M25" s="249">
        <v>956.82286476403749</v>
      </c>
      <c r="N25" s="249">
        <v>962.1135315226685</v>
      </c>
      <c r="O25" s="249">
        <v>1073.4729378305437</v>
      </c>
      <c r="P25" s="252">
        <v>11087.884548011527</v>
      </c>
      <c r="Q25" s="253">
        <v>1.0595077233188583</v>
      </c>
    </row>
    <row r="26" spans="1:19" ht="20.100000000000001" customHeight="1">
      <c r="A26" s="290"/>
      <c r="B26" s="254"/>
      <c r="C26" s="293"/>
      <c r="D26" s="294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5"/>
      <c r="Q26" s="296"/>
      <c r="R26" s="227" t="s">
        <v>1</v>
      </c>
    </row>
    <row r="27" spans="1:19" ht="20.100000000000001" customHeight="1">
      <c r="B27" s="297"/>
      <c r="C27" s="298" t="s">
        <v>171</v>
      </c>
      <c r="D27" s="299"/>
      <c r="E27" s="300"/>
      <c r="F27" s="300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1"/>
      <c r="R27" s="227" t="s">
        <v>1</v>
      </c>
    </row>
    <row r="28" spans="1:19" ht="24.95" customHeight="1">
      <c r="A28" s="290"/>
      <c r="B28" s="234" t="s">
        <v>172</v>
      </c>
      <c r="C28" s="235" t="s">
        <v>173</v>
      </c>
      <c r="D28" s="302">
        <v>688.12698499999999</v>
      </c>
      <c r="E28" s="302">
        <v>657.32661099999996</v>
      </c>
      <c r="F28" s="302">
        <v>444.54851600000001</v>
      </c>
      <c r="G28" s="302">
        <v>370.07278600000001</v>
      </c>
      <c r="H28" s="302">
        <v>358.69489099999998</v>
      </c>
      <c r="I28" s="302">
        <v>226.44031699999999</v>
      </c>
      <c r="J28" s="302">
        <v>252.81785099999999</v>
      </c>
      <c r="K28" s="302">
        <v>144.63342700000001</v>
      </c>
      <c r="L28" s="302">
        <v>340.97651500000001</v>
      </c>
      <c r="M28" s="302">
        <v>216.47672399999999</v>
      </c>
      <c r="N28" s="302">
        <v>245.14240899999999</v>
      </c>
      <c r="O28" s="236">
        <v>468.32078200000001</v>
      </c>
      <c r="P28" s="237">
        <v>4413.5778140000002</v>
      </c>
      <c r="Q28" s="238">
        <v>2.3463190990760054</v>
      </c>
    </row>
    <row r="29" spans="1:19" ht="24.95" customHeight="1">
      <c r="A29" s="290"/>
      <c r="B29" s="259" t="s">
        <v>174</v>
      </c>
      <c r="C29" s="241" t="s">
        <v>175</v>
      </c>
      <c r="D29" s="303">
        <v>115.924232</v>
      </c>
      <c r="E29" s="303">
        <v>106.61400999999999</v>
      </c>
      <c r="F29" s="303">
        <v>41.190863999999998</v>
      </c>
      <c r="G29" s="303">
        <v>35.054231000000001</v>
      </c>
      <c r="H29" s="303">
        <v>62.388331999999998</v>
      </c>
      <c r="I29" s="303">
        <v>61.603414999999998</v>
      </c>
      <c r="J29" s="303">
        <v>51.612904</v>
      </c>
      <c r="K29" s="303">
        <v>81.280859000000007</v>
      </c>
      <c r="L29" s="303">
        <v>19.314784</v>
      </c>
      <c r="M29" s="303">
        <v>43.755048000000002</v>
      </c>
      <c r="N29" s="303">
        <v>87.48554</v>
      </c>
      <c r="O29" s="304">
        <v>107.392492</v>
      </c>
      <c r="P29" s="266">
        <v>813.61671100000001</v>
      </c>
      <c r="Q29" s="267">
        <v>0.58997628844371608</v>
      </c>
      <c r="R29" s="227" t="s">
        <v>1</v>
      </c>
      <c r="S29" s="227" t="s">
        <v>1</v>
      </c>
    </row>
    <row r="30" spans="1:19" ht="24.95" customHeight="1">
      <c r="A30" s="290"/>
      <c r="B30" s="240" t="s">
        <v>176</v>
      </c>
      <c r="C30" s="241" t="s">
        <v>177</v>
      </c>
      <c r="D30" s="303">
        <v>240.87632199999999</v>
      </c>
      <c r="E30" s="303">
        <v>296.53971100000001</v>
      </c>
      <c r="F30" s="303">
        <v>313.84805799999998</v>
      </c>
      <c r="G30" s="303">
        <v>182.51196400000001</v>
      </c>
      <c r="H30" s="303">
        <v>173.038724</v>
      </c>
      <c r="I30" s="303">
        <v>157.82571999999999</v>
      </c>
      <c r="J30" s="303">
        <v>211.07799</v>
      </c>
      <c r="K30" s="303">
        <v>294.394541</v>
      </c>
      <c r="L30" s="305">
        <v>130.145228</v>
      </c>
      <c r="M30" s="303">
        <v>244.26289800000001</v>
      </c>
      <c r="N30" s="303">
        <v>289.03706699999998</v>
      </c>
      <c r="O30" s="304">
        <v>253.15499199999999</v>
      </c>
      <c r="P30" s="266">
        <v>2786.7132150000002</v>
      </c>
      <c r="Q30" s="267">
        <v>0.68699175368562859</v>
      </c>
    </row>
    <row r="31" spans="1:19" ht="24.95" customHeight="1">
      <c r="A31" s="290"/>
      <c r="B31" s="306" t="s">
        <v>178</v>
      </c>
      <c r="C31" s="307" t="s">
        <v>179</v>
      </c>
      <c r="D31" s="247">
        <v>1044.927539</v>
      </c>
      <c r="E31" s="247">
        <v>1060.4803320000001</v>
      </c>
      <c r="F31" s="247">
        <v>799.58743800000002</v>
      </c>
      <c r="G31" s="272">
        <v>587.63898099999994</v>
      </c>
      <c r="H31" s="249">
        <v>594.12194699999998</v>
      </c>
      <c r="I31" s="249">
        <v>445.86945200000002</v>
      </c>
      <c r="J31" s="272">
        <v>515.50874499999998</v>
      </c>
      <c r="K31" s="249">
        <v>520.30882699999995</v>
      </c>
      <c r="L31" s="249">
        <v>490.43652700000001</v>
      </c>
      <c r="M31" s="249">
        <v>504.49466999999999</v>
      </c>
      <c r="N31" s="249">
        <v>621.66501600000004</v>
      </c>
      <c r="O31" s="247">
        <v>828.86826599999995</v>
      </c>
      <c r="P31" s="308">
        <v>8013.9077399999996</v>
      </c>
      <c r="Q31" s="309">
        <v>1.0953151857183583</v>
      </c>
    </row>
    <row r="32" spans="1:19" ht="24.95" customHeight="1">
      <c r="A32" s="290"/>
      <c r="B32" s="254" t="s">
        <v>180</v>
      </c>
      <c r="C32" s="310" t="s">
        <v>181</v>
      </c>
      <c r="D32" s="311">
        <v>3.2284139999999999</v>
      </c>
      <c r="E32" s="311">
        <v>2.5849950000000002</v>
      </c>
      <c r="F32" s="311">
        <v>5.5244070000000001</v>
      </c>
      <c r="G32" s="311">
        <v>5.0950199999999999</v>
      </c>
      <c r="H32" s="311">
        <v>10.405101</v>
      </c>
      <c r="I32" s="311">
        <v>10.29588</v>
      </c>
      <c r="J32" s="311">
        <v>7.5290460000000001</v>
      </c>
      <c r="K32" s="311">
        <v>15.755019000000001</v>
      </c>
      <c r="L32" s="311">
        <v>11.130399000000001</v>
      </c>
      <c r="M32" s="311">
        <v>31.300269</v>
      </c>
      <c r="N32" s="311">
        <v>29.037123000000001</v>
      </c>
      <c r="O32" s="311">
        <v>11.975355</v>
      </c>
      <c r="P32" s="257">
        <v>143.861028</v>
      </c>
      <c r="Q32" s="258">
        <v>1.278217071054305</v>
      </c>
    </row>
    <row r="33" spans="1:19" ht="20.100000000000001" customHeight="1">
      <c r="A33" s="290"/>
      <c r="B33" s="273"/>
      <c r="C33" s="312"/>
      <c r="D33" s="313"/>
      <c r="E33" s="313"/>
      <c r="F33" s="313"/>
      <c r="G33" s="313"/>
      <c r="H33" s="313"/>
      <c r="I33" s="313"/>
      <c r="J33" s="313"/>
      <c r="K33" s="313"/>
      <c r="L33" s="313"/>
      <c r="M33" s="313"/>
      <c r="N33" s="313"/>
      <c r="O33" s="313"/>
      <c r="P33" s="314"/>
      <c r="Q33" s="315"/>
    </row>
    <row r="34" spans="1:19" ht="24.95" customHeight="1" thickBot="1">
      <c r="A34" s="290"/>
      <c r="B34" s="278" t="str">
        <f>"(20)"</f>
        <v>(20)</v>
      </c>
      <c r="C34" s="279" t="s">
        <v>182</v>
      </c>
      <c r="D34" s="280">
        <v>2082.3445729999999</v>
      </c>
      <c r="E34" s="281">
        <v>1972.4393010455251</v>
      </c>
      <c r="F34" s="281">
        <v>1795.9256657437388</v>
      </c>
      <c r="G34" s="281">
        <v>1497.7103846997813</v>
      </c>
      <c r="H34" s="281">
        <v>1419.8162000789036</v>
      </c>
      <c r="I34" s="282">
        <v>1278.2370816632586</v>
      </c>
      <c r="J34" s="283">
        <v>1417.9896318064814</v>
      </c>
      <c r="K34" s="281">
        <v>1423.0900710498561</v>
      </c>
      <c r="L34" s="282">
        <v>1338.3503738067318</v>
      </c>
      <c r="M34" s="283">
        <v>1492.6178037640377</v>
      </c>
      <c r="N34" s="281">
        <v>1612.8156705226684</v>
      </c>
      <c r="O34" s="281">
        <v>1914.3165588305435</v>
      </c>
      <c r="P34" s="284">
        <v>19245.653316011529</v>
      </c>
      <c r="Q34" s="285">
        <v>1.0755241773281066</v>
      </c>
      <c r="S34" s="227" t="s">
        <v>1</v>
      </c>
    </row>
    <row r="35" spans="1:19" ht="20.100000000000001" customHeight="1" thickBot="1">
      <c r="B35" s="286"/>
      <c r="C35" s="287"/>
      <c r="D35" s="288"/>
      <c r="E35" s="288"/>
      <c r="F35" s="288"/>
      <c r="G35" s="288"/>
      <c r="H35" s="288"/>
      <c r="I35" s="288"/>
      <c r="J35" s="288"/>
      <c r="K35" s="288"/>
      <c r="L35" s="288"/>
      <c r="M35" s="288"/>
      <c r="N35" s="288"/>
      <c r="O35" s="288"/>
      <c r="P35" s="287"/>
      <c r="Q35" s="289"/>
    </row>
    <row r="36" spans="1:19" ht="20.100000000000001" customHeight="1">
      <c r="B36" s="228"/>
      <c r="C36" s="229" t="s">
        <v>183</v>
      </c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2"/>
      <c r="Q36" s="233"/>
    </row>
    <row r="37" spans="1:19" ht="24.95" customHeight="1">
      <c r="B37" s="240" t="s">
        <v>184</v>
      </c>
      <c r="C37" s="316" t="s">
        <v>185</v>
      </c>
      <c r="D37" s="317">
        <v>40.329084999999999</v>
      </c>
      <c r="E37" s="317">
        <v>35.463054933326958</v>
      </c>
      <c r="F37" s="317">
        <v>31.786143059201954</v>
      </c>
      <c r="G37" s="317">
        <v>27.827746099393128</v>
      </c>
      <c r="H37" s="317">
        <v>24.735413638929366</v>
      </c>
      <c r="I37" s="317">
        <v>23.443303699353933</v>
      </c>
      <c r="J37" s="317">
        <v>26.892180903757335</v>
      </c>
      <c r="K37" s="317">
        <v>25.878374445733787</v>
      </c>
      <c r="L37" s="317">
        <v>26.291440520223379</v>
      </c>
      <c r="M37" s="317">
        <v>29.206288149749042</v>
      </c>
      <c r="N37" s="317">
        <v>34.362705634854791</v>
      </c>
      <c r="O37" s="317">
        <v>42.987655086203574</v>
      </c>
      <c r="P37" s="318">
        <v>369.20339117072723</v>
      </c>
      <c r="Q37" s="319">
        <v>1.1641072783485116</v>
      </c>
    </row>
    <row r="38" spans="1:19" ht="24.95" customHeight="1" thickBot="1">
      <c r="B38" s="320" t="s">
        <v>186</v>
      </c>
      <c r="C38" s="321" t="s">
        <v>187</v>
      </c>
      <c r="D38" s="322">
        <v>1.8999192291290969E-2</v>
      </c>
      <c r="E38" s="322">
        <v>1.7661742777346723E-2</v>
      </c>
      <c r="F38" s="322">
        <v>1.7391222678601763E-2</v>
      </c>
      <c r="G38" s="322">
        <v>1.8241265516460853E-2</v>
      </c>
      <c r="H38" s="322">
        <v>1.7123246690554723E-2</v>
      </c>
      <c r="I38" s="322">
        <v>1.8010030697991404E-2</v>
      </c>
      <c r="J38" s="322">
        <v>1.8612028103055914E-2</v>
      </c>
      <c r="K38" s="322">
        <v>1.7859860596814183E-2</v>
      </c>
      <c r="L38" s="322">
        <v>1.9266184169499736E-2</v>
      </c>
      <c r="M38" s="322">
        <v>1.9191632137338786E-2</v>
      </c>
      <c r="N38" s="322">
        <v>2.0861557031251737E-2</v>
      </c>
      <c r="O38" s="322">
        <v>2.1962684584519079E-2</v>
      </c>
      <c r="P38" s="323">
        <v>1.8822640240626291E-2</v>
      </c>
      <c r="Q38" s="324">
        <v>1.0797795836424564</v>
      </c>
    </row>
    <row r="39" spans="1:19" ht="18.75">
      <c r="C39" s="325"/>
      <c r="D39" s="227">
        <f>D25+D32</f>
        <v>1037.4170339999998</v>
      </c>
      <c r="E39" s="227">
        <v>27748002.800000001</v>
      </c>
      <c r="I39" s="227" t="s">
        <v>1</v>
      </c>
    </row>
    <row r="40" spans="1:19">
      <c r="D40" s="227" t="s">
        <v>1</v>
      </c>
      <c r="H40" s="227" t="s">
        <v>1</v>
      </c>
      <c r="J40" s="227" t="s">
        <v>1</v>
      </c>
    </row>
    <row r="41" spans="1:19">
      <c r="E41" s="317"/>
      <c r="I41" s="326" t="s">
        <v>1</v>
      </c>
      <c r="J41" s="326" t="s">
        <v>1</v>
      </c>
      <c r="K41" s="326"/>
      <c r="L41" s="326"/>
      <c r="M41" s="326"/>
      <c r="N41" s="326"/>
      <c r="O41" s="326"/>
      <c r="Q41" s="227" t="s">
        <v>1</v>
      </c>
    </row>
    <row r="42" spans="1:19">
      <c r="C42" s="227" t="s">
        <v>188</v>
      </c>
      <c r="D42" s="327">
        <f>D32*0.75</f>
        <v>2.4213104999999997</v>
      </c>
      <c r="E42" s="327">
        <f t="shared" ref="E42:O42" si="0">E32*0.75</f>
        <v>1.9387462500000001</v>
      </c>
      <c r="F42" s="327">
        <f t="shared" si="0"/>
        <v>4.1433052500000001</v>
      </c>
      <c r="G42" s="327">
        <f t="shared" si="0"/>
        <v>3.8212649999999999</v>
      </c>
      <c r="H42" s="327">
        <f t="shared" si="0"/>
        <v>7.8038257499999997</v>
      </c>
      <c r="I42" s="327">
        <f t="shared" si="0"/>
        <v>7.7219100000000003</v>
      </c>
      <c r="J42" s="327">
        <f t="shared" si="0"/>
        <v>5.6467844999999999</v>
      </c>
      <c r="K42" s="327">
        <f t="shared" si="0"/>
        <v>11.81626425</v>
      </c>
      <c r="L42" s="327">
        <f t="shared" si="0"/>
        <v>8.3477992500000013</v>
      </c>
      <c r="M42" s="327">
        <f t="shared" si="0"/>
        <v>23.47520175</v>
      </c>
      <c r="N42" s="327">
        <f t="shared" si="0"/>
        <v>21.777842249999999</v>
      </c>
      <c r="O42" s="327">
        <f t="shared" si="0"/>
        <v>8.9815162500000003</v>
      </c>
    </row>
    <row r="43" spans="1:19">
      <c r="C43" s="227" t="s">
        <v>47</v>
      </c>
      <c r="D43" s="327">
        <f t="shared" ref="D43:O44" si="1">D8</f>
        <v>1019.704071</v>
      </c>
      <c r="E43" s="327">
        <f t="shared" si="1"/>
        <v>866.07999871014977</v>
      </c>
      <c r="F43" s="327">
        <f t="shared" si="1"/>
        <v>818.22317439397511</v>
      </c>
      <c r="G43" s="327">
        <f t="shared" si="1"/>
        <v>661.49582018045214</v>
      </c>
      <c r="H43" s="327">
        <f t="shared" si="1"/>
        <v>645.0820312220759</v>
      </c>
      <c r="I43" s="327">
        <f t="shared" si="1"/>
        <v>767.02641447460189</v>
      </c>
      <c r="J43" s="327">
        <f t="shared" si="1"/>
        <v>888.67734191932584</v>
      </c>
      <c r="K43" s="327">
        <f t="shared" si="1"/>
        <v>792.18075615429848</v>
      </c>
      <c r="L43" s="327">
        <f t="shared" si="1"/>
        <v>769.1287722639255</v>
      </c>
      <c r="M43" s="327">
        <f t="shared" si="1"/>
        <v>814.78606498672627</v>
      </c>
      <c r="N43" s="327">
        <f t="shared" si="1"/>
        <v>851.21652540617265</v>
      </c>
      <c r="O43" s="327">
        <f t="shared" si="1"/>
        <v>830.50480361720167</v>
      </c>
      <c r="P43" s="227" t="s">
        <v>1</v>
      </c>
    </row>
    <row r="44" spans="1:19">
      <c r="C44" s="227" t="s">
        <v>189</v>
      </c>
      <c r="D44" s="327">
        <f>D9</f>
        <v>27.094204999999999</v>
      </c>
      <c r="E44" s="327">
        <f t="shared" si="1"/>
        <v>29.753394</v>
      </c>
      <c r="F44" s="327">
        <f t="shared" si="1"/>
        <v>43.054819500000001</v>
      </c>
      <c r="G44" s="327">
        <f t="shared" si="1"/>
        <v>35.098288500000002</v>
      </c>
      <c r="H44" s="327">
        <f t="shared" si="1"/>
        <v>35.324157</v>
      </c>
      <c r="I44" s="327">
        <f t="shared" si="1"/>
        <v>21.007304999999999</v>
      </c>
      <c r="J44" s="327">
        <f t="shared" si="1"/>
        <v>23.096287499999999</v>
      </c>
      <c r="K44" s="327">
        <f t="shared" si="1"/>
        <v>22.914160500000001</v>
      </c>
      <c r="L44" s="327">
        <f t="shared" si="1"/>
        <v>22.676923500000001</v>
      </c>
      <c r="M44" s="327">
        <f t="shared" si="1"/>
        <v>37.9253985</v>
      </c>
      <c r="N44" s="327">
        <f t="shared" si="1"/>
        <v>35.326285499999997</v>
      </c>
      <c r="O44" s="327">
        <f t="shared" si="1"/>
        <v>49.589677500000001</v>
      </c>
    </row>
    <row r="45" spans="1:19">
      <c r="C45" s="227" t="s">
        <v>190</v>
      </c>
      <c r="D45" s="327">
        <v>438.8840220489991</v>
      </c>
      <c r="E45" s="327">
        <v>303.52449710000076</v>
      </c>
      <c r="F45" s="327">
        <v>436.097738365</v>
      </c>
      <c r="G45" s="327">
        <v>200.83195906500046</v>
      </c>
      <c r="H45" s="327">
        <v>141.49470953799926</v>
      </c>
      <c r="I45" s="327">
        <v>238.29069503899956</v>
      </c>
      <c r="J45" s="327">
        <v>264.7146428650006</v>
      </c>
      <c r="K45" s="327">
        <v>233.67907589299935</v>
      </c>
      <c r="L45" s="327">
        <v>272.8718992220011</v>
      </c>
      <c r="M45" s="327">
        <v>381.48796146211106</v>
      </c>
      <c r="N45" s="327">
        <v>375.85128500000002</v>
      </c>
      <c r="O45" s="327">
        <v>506.67623206951981</v>
      </c>
    </row>
    <row r="46" spans="1:19">
      <c r="C46" s="227" t="s">
        <v>191</v>
      </c>
      <c r="D46" s="327">
        <v>88.353835499999988</v>
      </c>
      <c r="E46" s="327">
        <v>56.792888750000003</v>
      </c>
      <c r="F46" s="327">
        <v>62.772344250000003</v>
      </c>
      <c r="G46" s="327">
        <v>2.7897660000000002</v>
      </c>
      <c r="H46" s="327">
        <v>-1.8128039999999999</v>
      </c>
      <c r="I46" s="327">
        <v>1.4690812499999995</v>
      </c>
      <c r="J46" s="327">
        <v>3.3547237499999998</v>
      </c>
      <c r="K46" s="327">
        <v>4.5681719999999988</v>
      </c>
      <c r="L46" s="327">
        <v>7.8961784999999978</v>
      </c>
      <c r="M46" s="327">
        <v>19.09702725</v>
      </c>
      <c r="N46" s="327">
        <v>40.536058500000003</v>
      </c>
      <c r="O46" s="327">
        <v>42.670902749999996</v>
      </c>
    </row>
    <row r="47" spans="1:19">
      <c r="C47" s="227" t="s">
        <v>192</v>
      </c>
      <c r="D47" s="327">
        <f>D11</f>
        <v>25.400535000000001</v>
      </c>
      <c r="E47" s="327">
        <f t="shared" ref="E47:O47" si="2">E11</f>
        <v>27.802981050000003</v>
      </c>
      <c r="F47" s="327">
        <f t="shared" si="2"/>
        <v>14.633903367199999</v>
      </c>
      <c r="G47" s="327">
        <f t="shared" si="2"/>
        <v>26.140899900000004</v>
      </c>
      <c r="H47" s="327">
        <f t="shared" si="2"/>
        <v>27.862172187199999</v>
      </c>
      <c r="I47" s="327">
        <f t="shared" si="2"/>
        <v>9.0097230999999987</v>
      </c>
      <c r="J47" s="327">
        <f t="shared" si="2"/>
        <v>5.0627144500000023</v>
      </c>
      <c r="K47" s="327">
        <f t="shared" si="2"/>
        <v>3.6674715999999989</v>
      </c>
      <c r="L47" s="327">
        <f t="shared" si="2"/>
        <v>3.4428990499999998</v>
      </c>
      <c r="M47" s="327">
        <f t="shared" si="2"/>
        <v>5.8067771499999967</v>
      </c>
      <c r="N47" s="327">
        <f t="shared" si="2"/>
        <v>17.862798402700005</v>
      </c>
      <c r="O47" s="327">
        <f t="shared" si="2"/>
        <v>31.912623902299998</v>
      </c>
    </row>
    <row r="48" spans="1:19">
      <c r="C48" s="227" t="s">
        <v>193</v>
      </c>
      <c r="D48" s="327">
        <f>D32</f>
        <v>3.2284139999999999</v>
      </c>
      <c r="E48" s="327">
        <f t="shared" ref="E48:O48" si="3">E32</f>
        <v>2.5849950000000002</v>
      </c>
      <c r="F48" s="327">
        <f t="shared" si="3"/>
        <v>5.5244070000000001</v>
      </c>
      <c r="G48" s="327">
        <f t="shared" si="3"/>
        <v>5.0950199999999999</v>
      </c>
      <c r="H48" s="327">
        <f t="shared" si="3"/>
        <v>10.405101</v>
      </c>
      <c r="I48" s="327">
        <f t="shared" si="3"/>
        <v>10.29588</v>
      </c>
      <c r="J48" s="327">
        <f t="shared" si="3"/>
        <v>7.5290460000000001</v>
      </c>
      <c r="K48" s="327">
        <f t="shared" si="3"/>
        <v>15.755019000000001</v>
      </c>
      <c r="L48" s="327">
        <f t="shared" si="3"/>
        <v>11.130399000000001</v>
      </c>
      <c r="M48" s="327">
        <f t="shared" si="3"/>
        <v>31.300269</v>
      </c>
      <c r="N48" s="327">
        <f t="shared" si="3"/>
        <v>29.037123000000001</v>
      </c>
      <c r="O48" s="327">
        <f t="shared" si="3"/>
        <v>11.975355</v>
      </c>
    </row>
    <row r="49" spans="3:15">
      <c r="C49" s="227" t="s">
        <v>194</v>
      </c>
      <c r="D49" s="327">
        <f>D37</f>
        <v>40.329084999999999</v>
      </c>
      <c r="E49" s="327">
        <f t="shared" ref="E49:O49" si="4">E37</f>
        <v>35.463054933326958</v>
      </c>
      <c r="F49" s="327">
        <f t="shared" si="4"/>
        <v>31.786143059201954</v>
      </c>
      <c r="G49" s="327">
        <f t="shared" si="4"/>
        <v>27.827746099393128</v>
      </c>
      <c r="H49" s="327">
        <f t="shared" si="4"/>
        <v>24.735413638929366</v>
      </c>
      <c r="I49" s="327">
        <f t="shared" si="4"/>
        <v>23.443303699353933</v>
      </c>
      <c r="J49" s="327">
        <f t="shared" si="4"/>
        <v>26.892180903757335</v>
      </c>
      <c r="K49" s="327">
        <f t="shared" si="4"/>
        <v>25.878374445733787</v>
      </c>
      <c r="L49" s="327">
        <f t="shared" si="4"/>
        <v>26.291440520223379</v>
      </c>
      <c r="M49" s="327">
        <f t="shared" si="4"/>
        <v>29.206288149749042</v>
      </c>
      <c r="N49" s="327">
        <f t="shared" si="4"/>
        <v>34.362705634854791</v>
      </c>
      <c r="O49" s="327">
        <f t="shared" si="4"/>
        <v>42.987655086203574</v>
      </c>
    </row>
    <row r="50" spans="3:15">
      <c r="C50" s="227" t="s">
        <v>195</v>
      </c>
      <c r="D50" s="327">
        <f>D17</f>
        <v>204.178539</v>
      </c>
      <c r="E50" s="327">
        <f t="shared" ref="E50:O50" si="5">E17</f>
        <v>172.864058</v>
      </c>
      <c r="F50" s="327">
        <f t="shared" si="5"/>
        <v>259.801762</v>
      </c>
      <c r="G50" s="327">
        <f t="shared" si="5"/>
        <v>319.72967899999998</v>
      </c>
      <c r="H50" s="327">
        <f t="shared" si="5"/>
        <v>339.25647300000003</v>
      </c>
      <c r="I50" s="327">
        <f t="shared" si="5"/>
        <v>237.510941</v>
      </c>
      <c r="J50" s="327">
        <f t="shared" si="5"/>
        <v>306.723769</v>
      </c>
      <c r="K50" s="327">
        <f t="shared" si="5"/>
        <v>323.84207500000002</v>
      </c>
      <c r="L50" s="327">
        <f t="shared" si="5"/>
        <v>315.32561099999998</v>
      </c>
      <c r="M50" s="327">
        <f t="shared" si="5"/>
        <v>319.18711300000001</v>
      </c>
      <c r="N50" s="327">
        <f t="shared" si="5"/>
        <v>206.368495</v>
      </c>
      <c r="O50" s="327">
        <f t="shared" si="5"/>
        <v>253.95523900000001</v>
      </c>
    </row>
    <row r="51" spans="3:15">
      <c r="C51" s="227" t="s">
        <v>196</v>
      </c>
      <c r="D51" s="327">
        <f>D31</f>
        <v>1044.927539</v>
      </c>
      <c r="E51" s="327">
        <f t="shared" ref="E51:O51" si="6">E31</f>
        <v>1060.4803320000001</v>
      </c>
      <c r="F51" s="327">
        <f t="shared" si="6"/>
        <v>799.58743800000002</v>
      </c>
      <c r="G51" s="327">
        <f t="shared" si="6"/>
        <v>587.63898099999994</v>
      </c>
      <c r="H51" s="327">
        <f t="shared" si="6"/>
        <v>594.12194699999998</v>
      </c>
      <c r="I51" s="327">
        <f t="shared" si="6"/>
        <v>445.86945200000002</v>
      </c>
      <c r="J51" s="327">
        <f t="shared" si="6"/>
        <v>515.50874499999998</v>
      </c>
      <c r="K51" s="327">
        <f t="shared" si="6"/>
        <v>520.30882699999995</v>
      </c>
      <c r="L51" s="327">
        <f t="shared" si="6"/>
        <v>490.43652700000001</v>
      </c>
      <c r="M51" s="327">
        <f t="shared" si="6"/>
        <v>504.49466999999999</v>
      </c>
      <c r="N51" s="327">
        <f t="shared" si="6"/>
        <v>621.66501600000004</v>
      </c>
      <c r="O51" s="327">
        <f t="shared" si="6"/>
        <v>828.86826599999995</v>
      </c>
    </row>
    <row r="52" spans="3:15">
      <c r="C52" s="227" t="s">
        <v>197</v>
      </c>
      <c r="D52" s="327">
        <f>D25+D37</f>
        <v>1074.517705</v>
      </c>
      <c r="E52" s="327">
        <f t="shared" ref="E52:O52" si="7">E25+E37</f>
        <v>944.83702897885178</v>
      </c>
      <c r="F52" s="327">
        <f t="shared" si="7"/>
        <v>1022.5999638029409</v>
      </c>
      <c r="G52" s="327">
        <f t="shared" si="7"/>
        <v>932.80412979917446</v>
      </c>
      <c r="H52" s="327">
        <f t="shared" si="7"/>
        <v>840.02456571783318</v>
      </c>
      <c r="I52" s="327">
        <f t="shared" si="7"/>
        <v>845.51505336261243</v>
      </c>
      <c r="J52" s="327">
        <f t="shared" si="7"/>
        <v>921.84402171023874</v>
      </c>
      <c r="K52" s="327">
        <f t="shared" si="7"/>
        <v>912.90459949559011</v>
      </c>
      <c r="L52" s="327">
        <f t="shared" si="7"/>
        <v>863.07488832695503</v>
      </c>
      <c r="M52" s="327">
        <f t="shared" si="7"/>
        <v>986.02915291378656</v>
      </c>
      <c r="N52" s="327">
        <f t="shared" si="7"/>
        <v>996.47623715752331</v>
      </c>
      <c r="O52" s="327">
        <f t="shared" si="7"/>
        <v>1116.4605929167474</v>
      </c>
    </row>
  </sheetData>
  <mergeCells count="16">
    <mergeCell ref="Q4:Q5"/>
    <mergeCell ref="B1:P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089F4-0079-437E-AE37-3961181C52F3}">
  <sheetPr>
    <tabColor theme="9" tint="0.39997558519241921"/>
  </sheetPr>
  <dimension ref="B1:R33"/>
  <sheetViews>
    <sheetView zoomScale="80" zoomScaleNormal="80" workbookViewId="0">
      <pane xSplit="3" topLeftCell="F1" activePane="topRight" state="frozen"/>
      <selection pane="topRight" activeCell="C1" sqref="C1:Q33"/>
    </sheetView>
  </sheetViews>
  <sheetFormatPr defaultRowHeight="12.75"/>
  <cols>
    <col min="1" max="2" width="9.140625" style="1"/>
    <col min="3" max="3" width="23.28515625" style="1" bestFit="1" customWidth="1"/>
    <col min="4" max="17" width="15.5703125" style="1" customWidth="1"/>
    <col min="18" max="16384" width="9.140625" style="1"/>
  </cols>
  <sheetData>
    <row r="1" spans="3:17" ht="15.75">
      <c r="C1" s="362" t="s">
        <v>0</v>
      </c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</row>
    <row r="2" spans="3:17" ht="16.5" thickBo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1</v>
      </c>
      <c r="P2" s="2"/>
      <c r="Q2" s="2"/>
    </row>
    <row r="3" spans="3:17" ht="15">
      <c r="C3" s="363" t="s">
        <v>218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4">
        <v>2021</v>
      </c>
      <c r="Q3" s="4" t="s">
        <v>216</v>
      </c>
    </row>
    <row r="4" spans="3:17" ht="15" customHeight="1">
      <c r="C4" s="364"/>
      <c r="D4" s="366" t="s">
        <v>14</v>
      </c>
      <c r="E4" s="366" t="s">
        <v>14</v>
      </c>
      <c r="F4" s="366" t="s">
        <v>14</v>
      </c>
      <c r="G4" s="366" t="s">
        <v>14</v>
      </c>
      <c r="H4" s="366" t="s">
        <v>14</v>
      </c>
      <c r="I4" s="366" t="s">
        <v>14</v>
      </c>
      <c r="J4" s="366" t="s">
        <v>14</v>
      </c>
      <c r="K4" s="366" t="s">
        <v>14</v>
      </c>
      <c r="L4" s="366" t="s">
        <v>14</v>
      </c>
      <c r="M4" s="366" t="s">
        <v>14</v>
      </c>
      <c r="N4" s="366" t="s">
        <v>14</v>
      </c>
      <c r="O4" s="366" t="s">
        <v>14</v>
      </c>
      <c r="P4" s="360" t="s">
        <v>14</v>
      </c>
      <c r="Q4" s="360" t="s">
        <v>15</v>
      </c>
    </row>
    <row r="5" spans="3:17" ht="13.5" thickBot="1">
      <c r="C5" s="365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1"/>
      <c r="Q5" s="361"/>
    </row>
    <row r="6" spans="3:17" ht="24.75" customHeight="1">
      <c r="C6" s="5" t="s">
        <v>16</v>
      </c>
      <c r="D6" s="6">
        <v>109.92407799999999</v>
      </c>
      <c r="E6" s="6">
        <v>102.89219693900006</v>
      </c>
      <c r="F6" s="6">
        <v>92.573205999999999</v>
      </c>
      <c r="G6" s="6">
        <v>65.464343999999997</v>
      </c>
      <c r="H6" s="7">
        <v>58.988930000000003</v>
      </c>
      <c r="I6" s="7">
        <v>39.678055999999998</v>
      </c>
      <c r="J6" s="7">
        <v>32.394537999999997</v>
      </c>
      <c r="K6" s="7">
        <v>42.288400000000003</v>
      </c>
      <c r="L6" s="7">
        <v>38.963804902999989</v>
      </c>
      <c r="M6" s="7">
        <v>61.216174803999962</v>
      </c>
      <c r="N6" s="7">
        <v>97.910494</v>
      </c>
      <c r="O6" s="8">
        <v>117.940372</v>
      </c>
      <c r="P6" s="9">
        <v>860.23459464599989</v>
      </c>
      <c r="Q6" s="10">
        <v>1.5417600115289662</v>
      </c>
    </row>
    <row r="7" spans="3:17" ht="24.75" customHeight="1">
      <c r="C7" s="11" t="s">
        <v>17</v>
      </c>
      <c r="D7" s="12">
        <v>42.441186000000002</v>
      </c>
      <c r="E7" s="13">
        <v>46.610264799999982</v>
      </c>
      <c r="F7" s="13">
        <v>31.217951600000006</v>
      </c>
      <c r="G7" s="13">
        <v>23.514317200000001</v>
      </c>
      <c r="H7" s="12">
        <v>21.685087599999978</v>
      </c>
      <c r="I7" s="12">
        <v>13.866261200000027</v>
      </c>
      <c r="J7" s="12">
        <v>11.285137600000015</v>
      </c>
      <c r="K7" s="12">
        <v>14.264060800000012</v>
      </c>
      <c r="L7" s="12">
        <v>13.515651600000007</v>
      </c>
      <c r="M7" s="12">
        <v>23.458802399999993</v>
      </c>
      <c r="N7" s="12">
        <v>38.902322800000022</v>
      </c>
      <c r="O7" s="14">
        <v>49.809988799999957</v>
      </c>
      <c r="P7" s="15">
        <v>330.57103240000004</v>
      </c>
      <c r="Q7" s="16">
        <v>1.6154139803938781</v>
      </c>
    </row>
    <row r="8" spans="3:17" ht="24.75" customHeight="1">
      <c r="C8" s="17" t="s">
        <v>18</v>
      </c>
      <c r="D8" s="12">
        <v>66.002287999999993</v>
      </c>
      <c r="E8" s="18">
        <v>71.234899999999996</v>
      </c>
      <c r="F8" s="18">
        <v>38.927812000000003</v>
      </c>
      <c r="G8" s="18">
        <v>32.383823999999997</v>
      </c>
      <c r="H8" s="19">
        <v>35.221207999999997</v>
      </c>
      <c r="I8" s="19">
        <v>17.937919999999998</v>
      </c>
      <c r="J8" s="19">
        <v>9.9270160000000001</v>
      </c>
      <c r="K8" s="19">
        <v>12.956239999999999</v>
      </c>
      <c r="L8" s="19">
        <v>12.398364000000001</v>
      </c>
      <c r="M8" s="19">
        <v>29.65512</v>
      </c>
      <c r="N8" s="19">
        <v>69.184588000000005</v>
      </c>
      <c r="O8" s="20">
        <v>83.061924000000005</v>
      </c>
      <c r="P8" s="21">
        <v>478.89120400000002</v>
      </c>
      <c r="Q8" s="22">
        <v>1.8042885935790953</v>
      </c>
    </row>
    <row r="9" spans="3:17" ht="24.75" customHeight="1">
      <c r="C9" s="11" t="s">
        <v>20</v>
      </c>
      <c r="D9" s="13">
        <v>175.44399999999999</v>
      </c>
      <c r="E9" s="12">
        <v>162.91799999999995</v>
      </c>
      <c r="F9" s="12">
        <v>119.65800000000027</v>
      </c>
      <c r="G9" s="12">
        <v>137.16599999999991</v>
      </c>
      <c r="H9" s="12">
        <v>152.36999999999969</v>
      </c>
      <c r="I9" s="13">
        <v>80.569999999999567</v>
      </c>
      <c r="J9" s="12">
        <v>51.405000000000413</v>
      </c>
      <c r="K9" s="12">
        <v>38.996000000000002</v>
      </c>
      <c r="L9" s="12">
        <v>26.762</v>
      </c>
      <c r="M9" s="12">
        <v>29.231999999999957</v>
      </c>
      <c r="N9" s="12">
        <v>67.326000000000107</v>
      </c>
      <c r="O9" s="12">
        <v>132.11200000000022</v>
      </c>
      <c r="P9" s="23">
        <v>1173.9590000000001</v>
      </c>
      <c r="Q9" s="24">
        <v>1.656211291410256</v>
      </c>
    </row>
    <row r="10" spans="3:17" ht="24.75" customHeight="1">
      <c r="C10" s="11" t="s">
        <v>21</v>
      </c>
      <c r="D10" s="13">
        <v>31.610568000000001</v>
      </c>
      <c r="E10" s="12">
        <v>83.262168000000003</v>
      </c>
      <c r="F10" s="13">
        <v>74.088695999999999</v>
      </c>
      <c r="G10" s="12">
        <v>31.994423999999999</v>
      </c>
      <c r="H10" s="12">
        <v>23.687268</v>
      </c>
      <c r="I10" s="13">
        <v>18.897912000000002</v>
      </c>
      <c r="J10" s="13">
        <v>26.487648</v>
      </c>
      <c r="K10" s="13">
        <v>41.769024000000002</v>
      </c>
      <c r="L10" s="12">
        <v>32.192028000000001</v>
      </c>
      <c r="M10" s="12">
        <v>23.677499999999998</v>
      </c>
      <c r="N10" s="12">
        <v>18.442907999999999</v>
      </c>
      <c r="O10" s="12">
        <v>33.152591999999999</v>
      </c>
      <c r="P10" s="23">
        <v>439.26273600000002</v>
      </c>
      <c r="Q10" s="24">
        <v>1.3456739251484984</v>
      </c>
    </row>
    <row r="11" spans="3:17" ht="24.75" customHeight="1">
      <c r="C11" s="11" t="s">
        <v>22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3">
        <v>0</v>
      </c>
      <c r="Q11" s="24">
        <v>0</v>
      </c>
    </row>
    <row r="12" spans="3:17" ht="24.75" customHeight="1">
      <c r="C12" s="11" t="s">
        <v>23</v>
      </c>
      <c r="D12" s="14">
        <v>71.759107</v>
      </c>
      <c r="E12" s="14">
        <v>70.738404000000003</v>
      </c>
      <c r="F12" s="12">
        <v>70.030619999999999</v>
      </c>
      <c r="G12" s="12">
        <v>1.8433280000000001</v>
      </c>
      <c r="H12" s="13">
        <v>0</v>
      </c>
      <c r="I12" s="13">
        <v>0</v>
      </c>
      <c r="J12" s="13">
        <v>0</v>
      </c>
      <c r="K12" s="13">
        <v>0</v>
      </c>
      <c r="L12" s="25">
        <v>2.2292160000000001</v>
      </c>
      <c r="M12" s="12">
        <v>52.159033999999998</v>
      </c>
      <c r="N12" s="13">
        <v>34.635322000000002</v>
      </c>
      <c r="O12" s="13">
        <v>70.707066999999995</v>
      </c>
      <c r="P12" s="26">
        <v>374.10209800000001</v>
      </c>
      <c r="Q12" s="27">
        <v>0.91266377734044546</v>
      </c>
    </row>
    <row r="13" spans="3:17" ht="24.75" customHeight="1">
      <c r="C13" s="11" t="s">
        <v>24</v>
      </c>
      <c r="D13" s="14">
        <v>39.935609999999997</v>
      </c>
      <c r="E13" s="14">
        <v>35.891459999999867</v>
      </c>
      <c r="F13" s="12">
        <v>21.806070000000243</v>
      </c>
      <c r="G13" s="12">
        <v>22.590809999999795</v>
      </c>
      <c r="H13" s="12">
        <v>24.089340000000142</v>
      </c>
      <c r="I13" s="13">
        <v>12.805979999999883</v>
      </c>
      <c r="J13" s="12">
        <v>9.6049799999999159</v>
      </c>
      <c r="K13" s="12">
        <v>6.7904100000000733</v>
      </c>
      <c r="L13" s="12">
        <v>6.2713200000002676</v>
      </c>
      <c r="M13" s="13">
        <v>9.5561399999998748</v>
      </c>
      <c r="N13" s="12">
        <v>23.867249999999942</v>
      </c>
      <c r="O13" s="12">
        <v>47.185379999999938</v>
      </c>
      <c r="P13" s="23">
        <v>260.39474999999999</v>
      </c>
      <c r="Q13" s="24">
        <v>1.4046803988272301</v>
      </c>
    </row>
    <row r="14" spans="3:17" ht="24.75" customHeight="1">
      <c r="C14" s="11" t="s">
        <v>25</v>
      </c>
      <c r="D14" s="28">
        <v>10.460504999999999</v>
      </c>
      <c r="E14" s="14">
        <v>10.286759999999999</v>
      </c>
      <c r="F14" s="12">
        <v>9.777075</v>
      </c>
      <c r="G14" s="12">
        <v>10.726319999999999</v>
      </c>
      <c r="H14" s="12">
        <v>6.6651749999999996</v>
      </c>
      <c r="I14" s="13">
        <v>4.2093150000000001</v>
      </c>
      <c r="J14" s="12">
        <v>2.2999350000000001</v>
      </c>
      <c r="K14" s="12">
        <v>1.541595</v>
      </c>
      <c r="L14" s="12">
        <v>1.1121000000000001</v>
      </c>
      <c r="M14" s="13">
        <v>1.6853100000000001</v>
      </c>
      <c r="N14" s="12">
        <v>8.0820299999999996</v>
      </c>
      <c r="O14" s="12">
        <v>11.427075</v>
      </c>
      <c r="P14" s="23">
        <v>78.273194999999987</v>
      </c>
      <c r="Q14" s="24">
        <v>1.925419780094894</v>
      </c>
    </row>
    <row r="15" spans="3:17" ht="24.75" customHeight="1">
      <c r="C15" s="11" t="s">
        <v>27</v>
      </c>
      <c r="D15" s="12">
        <v>79.493430000000004</v>
      </c>
      <c r="E15" s="12">
        <v>75.940520379702534</v>
      </c>
      <c r="F15" s="12">
        <v>108.35308054176546</v>
      </c>
      <c r="G15" s="12">
        <v>63.744520318722579</v>
      </c>
      <c r="H15" s="12">
        <v>1.7114300085571503</v>
      </c>
      <c r="I15" s="12">
        <v>37.60227018801131</v>
      </c>
      <c r="J15" s="12">
        <v>48.182510240912514</v>
      </c>
      <c r="K15" s="12">
        <v>68.25831034129159</v>
      </c>
      <c r="L15" s="12">
        <v>62.005840310029193</v>
      </c>
      <c r="M15" s="12">
        <v>54.61210027306047</v>
      </c>
      <c r="N15" s="13">
        <v>49.730090248650441</v>
      </c>
      <c r="O15" s="12">
        <v>39.449100197245464</v>
      </c>
      <c r="P15" s="23">
        <v>689.08320304794859</v>
      </c>
      <c r="Q15" s="24">
        <v>1.1818662599378278</v>
      </c>
    </row>
    <row r="16" spans="3:17" ht="24.75" customHeight="1">
      <c r="C16" s="11" t="s">
        <v>28</v>
      </c>
      <c r="D16" s="12">
        <v>34.524979999999999</v>
      </c>
      <c r="E16" s="12">
        <v>32.9290995</v>
      </c>
      <c r="F16" s="12">
        <v>22.390335</v>
      </c>
      <c r="G16" s="12">
        <v>19.632772500000002</v>
      </c>
      <c r="H16" s="12">
        <v>22.218652500000001</v>
      </c>
      <c r="I16" s="12">
        <v>12.410409</v>
      </c>
      <c r="J16" s="13">
        <v>8.3698560000000004</v>
      </c>
      <c r="K16" s="12">
        <v>9.2896485000000002</v>
      </c>
      <c r="L16" s="12">
        <v>9.4404915000000003</v>
      </c>
      <c r="M16" s="12">
        <v>18.431787</v>
      </c>
      <c r="N16" s="13">
        <v>33.452793</v>
      </c>
      <c r="O16" s="12">
        <v>37.481350499999998</v>
      </c>
      <c r="P16" s="23">
        <v>260.57217500000002</v>
      </c>
      <c r="Q16" s="24">
        <v>1.5026875648699722</v>
      </c>
    </row>
    <row r="17" spans="2:18" ht="24.75" customHeight="1">
      <c r="C17" s="11" t="s">
        <v>29</v>
      </c>
      <c r="D17" s="12">
        <v>36.669657999999998</v>
      </c>
      <c r="E17" s="12">
        <v>33.506826399999966</v>
      </c>
      <c r="F17" s="12">
        <v>24.433259599999992</v>
      </c>
      <c r="G17" s="12">
        <v>24.565884000000015</v>
      </c>
      <c r="H17" s="12">
        <v>25.199199999999983</v>
      </c>
      <c r="I17" s="12">
        <v>14.028959200000026</v>
      </c>
      <c r="J17" s="13">
        <v>9.517101199999999</v>
      </c>
      <c r="K17" s="13">
        <v>6.5080215999999966</v>
      </c>
      <c r="L17" s="13">
        <v>4.8439779999999981</v>
      </c>
      <c r="M17" s="13">
        <v>10.568014400000003</v>
      </c>
      <c r="N17" s="13">
        <v>26.125482000000023</v>
      </c>
      <c r="O17" s="12">
        <v>41.388158399999973</v>
      </c>
      <c r="P17" s="23">
        <v>257.35454279999999</v>
      </c>
      <c r="Q17" s="24">
        <v>1.4242142877969091</v>
      </c>
    </row>
    <row r="18" spans="2:18" ht="24.75" customHeight="1">
      <c r="C18" s="11" t="s">
        <v>30</v>
      </c>
      <c r="D18" s="12">
        <v>9.5471660000000007</v>
      </c>
      <c r="E18" s="12">
        <v>8.7974571999999913</v>
      </c>
      <c r="F18" s="29">
        <v>7.9012347999999957</v>
      </c>
      <c r="G18" s="12">
        <v>7.9701482000000032</v>
      </c>
      <c r="H18" s="12">
        <v>8.1949292000000042</v>
      </c>
      <c r="I18" s="12">
        <v>5.6390152000000011</v>
      </c>
      <c r="J18" s="12">
        <v>4.6932718000000078</v>
      </c>
      <c r="K18" s="12">
        <v>3.9716000000000036</v>
      </c>
      <c r="L18" s="12">
        <v>3.1958932</v>
      </c>
      <c r="M18" s="12">
        <v>4.6294964000000016</v>
      </c>
      <c r="N18" s="13">
        <v>7.4606237999999916</v>
      </c>
      <c r="O18" s="12">
        <v>9.8664270000000016</v>
      </c>
      <c r="P18" s="23">
        <v>81.867262800000006</v>
      </c>
      <c r="Q18" s="24">
        <v>1.2928681539572533</v>
      </c>
    </row>
    <row r="19" spans="2:18" ht="24.75" customHeight="1">
      <c r="C19" s="11" t="s">
        <v>31</v>
      </c>
      <c r="D19" s="25">
        <v>83.742078000000006</v>
      </c>
      <c r="E19" s="25">
        <v>128.49049500000001</v>
      </c>
      <c r="F19" s="13">
        <v>58.559066999999999</v>
      </c>
      <c r="G19" s="12">
        <v>34.477967999999997</v>
      </c>
      <c r="H19" s="12">
        <v>11.569194</v>
      </c>
      <c r="I19" s="12">
        <v>8.3346060000000008</v>
      </c>
      <c r="J19" s="12">
        <v>6.9991110000000001</v>
      </c>
      <c r="K19" s="12">
        <v>59.704931999999999</v>
      </c>
      <c r="L19" s="12">
        <v>41.136921000000001</v>
      </c>
      <c r="M19" s="12">
        <v>23.593353</v>
      </c>
      <c r="N19" s="13">
        <v>37.542771000000002</v>
      </c>
      <c r="O19" s="14">
        <v>60.851385000000001</v>
      </c>
      <c r="P19" s="15">
        <v>555.00188100000003</v>
      </c>
      <c r="Q19" s="16">
        <v>1.3441578856742278</v>
      </c>
    </row>
    <row r="20" spans="2:18" ht="24.75" customHeight="1">
      <c r="C20" s="11" t="s">
        <v>32</v>
      </c>
      <c r="D20" s="12">
        <v>19.265333999999999</v>
      </c>
      <c r="E20" s="12">
        <v>17.823432</v>
      </c>
      <c r="F20" s="12">
        <v>8.2095420000000008</v>
      </c>
      <c r="G20" s="12">
        <v>3.7425630000000001</v>
      </c>
      <c r="H20" s="12">
        <v>2.632806</v>
      </c>
      <c r="I20" s="12">
        <v>0.82849799999999996</v>
      </c>
      <c r="J20" s="12">
        <v>0.15559500000000001</v>
      </c>
      <c r="K20" s="12">
        <v>2.5739999999999999E-2</v>
      </c>
      <c r="L20" s="12">
        <v>0</v>
      </c>
      <c r="M20" s="12">
        <v>0.19278600000000001</v>
      </c>
      <c r="N20" s="13">
        <v>5.0222369999999996</v>
      </c>
      <c r="O20" s="12">
        <v>16.084530000000001</v>
      </c>
      <c r="P20" s="23">
        <v>73.983062999999987</v>
      </c>
      <c r="Q20" s="24">
        <v>1.8361525099039049</v>
      </c>
    </row>
    <row r="21" spans="2:18" ht="24.75" customHeight="1">
      <c r="C21" s="11" t="s">
        <v>33</v>
      </c>
      <c r="D21" s="25">
        <v>35.476320000000001</v>
      </c>
      <c r="E21" s="25">
        <v>30.079940000000001</v>
      </c>
      <c r="F21" s="13">
        <v>4.0721999999999996</v>
      </c>
      <c r="G21" s="12">
        <v>3.2562199999999999</v>
      </c>
      <c r="H21" s="12">
        <v>2.7935599999999998</v>
      </c>
      <c r="I21" s="12">
        <v>0.31680000000000003</v>
      </c>
      <c r="J21" s="12">
        <v>0</v>
      </c>
      <c r="K21" s="12">
        <v>0</v>
      </c>
      <c r="L21" s="12">
        <v>0</v>
      </c>
      <c r="M21" s="12">
        <v>1.45112</v>
      </c>
      <c r="N21" s="13">
        <v>18.719360000000002</v>
      </c>
      <c r="O21" s="14">
        <v>40.82452</v>
      </c>
      <c r="P21" s="15">
        <v>136.99004000000002</v>
      </c>
      <c r="Q21" s="16">
        <v>2.5158055497196057</v>
      </c>
    </row>
    <row r="22" spans="2:18" ht="24.75" customHeight="1" thickBot="1">
      <c r="C22" s="30" t="s">
        <v>34</v>
      </c>
      <c r="D22" s="31">
        <v>846.29630800000007</v>
      </c>
      <c r="E22" s="31">
        <v>911.40192421870222</v>
      </c>
      <c r="F22" s="31">
        <v>691.99814954176622</v>
      </c>
      <c r="G22" s="31">
        <v>483.07344321872228</v>
      </c>
      <c r="H22" s="31">
        <v>397.02678030855697</v>
      </c>
      <c r="I22" s="31">
        <v>267.12600178801085</v>
      </c>
      <c r="J22" s="31">
        <v>221.32169984091291</v>
      </c>
      <c r="K22" s="31">
        <v>306.36398224129169</v>
      </c>
      <c r="L22" s="31">
        <v>254.06760851302946</v>
      </c>
      <c r="M22" s="31">
        <v>344.11873827706023</v>
      </c>
      <c r="N22" s="31">
        <v>536.40427184865052</v>
      </c>
      <c r="O22" s="32">
        <v>791.34186989724549</v>
      </c>
      <c r="P22" s="33">
        <v>6050.5407776939501</v>
      </c>
      <c r="Q22" s="34">
        <v>1.438104001804877</v>
      </c>
      <c r="R22" s="35"/>
    </row>
    <row r="23" spans="2:18" ht="24.75" customHeight="1">
      <c r="C23" s="5" t="s">
        <v>36</v>
      </c>
      <c r="D23" s="36">
        <v>330.54984300000001</v>
      </c>
      <c r="E23" s="37">
        <v>209.33898788000025</v>
      </c>
      <c r="F23" s="37">
        <v>239.11403208000002</v>
      </c>
      <c r="G23" s="37">
        <v>206.04339250000029</v>
      </c>
      <c r="H23" s="36">
        <v>114.65818320000002</v>
      </c>
      <c r="I23" s="36">
        <v>211.16854264000017</v>
      </c>
      <c r="J23" s="36">
        <v>281.61418032</v>
      </c>
      <c r="K23" s="36">
        <v>242.03184588000011</v>
      </c>
      <c r="L23" s="36">
        <v>237.97017816000022</v>
      </c>
      <c r="M23" s="36">
        <v>285.81272236000007</v>
      </c>
      <c r="N23" s="36">
        <v>201.6076330400002</v>
      </c>
      <c r="O23" s="38">
        <v>148.26521819999999</v>
      </c>
      <c r="P23" s="39">
        <v>2708.1747592600013</v>
      </c>
      <c r="Q23" s="40">
        <v>0.91036038330849733</v>
      </c>
    </row>
    <row r="24" spans="2:18" ht="24.75" customHeight="1">
      <c r="C24" s="11" t="s">
        <v>37</v>
      </c>
      <c r="D24" s="12">
        <v>197.95584400000001</v>
      </c>
      <c r="E24" s="41">
        <v>203.89088283014979</v>
      </c>
      <c r="F24" s="41">
        <v>173.19249031397507</v>
      </c>
      <c r="G24" s="41">
        <v>111.26213168045017</v>
      </c>
      <c r="H24" s="12">
        <v>170.19004802207493</v>
      </c>
      <c r="I24" s="12">
        <v>164.48229583460005</v>
      </c>
      <c r="J24" s="12">
        <v>110.34026559932494</v>
      </c>
      <c r="K24" s="12">
        <v>79.395814274300008</v>
      </c>
      <c r="L24" s="12">
        <v>249.81199410392512</v>
      </c>
      <c r="M24" s="12">
        <v>211.44123062672514</v>
      </c>
      <c r="N24" s="12">
        <v>169.85531636617512</v>
      </c>
      <c r="O24" s="14">
        <v>193.91878541720004</v>
      </c>
      <c r="P24" s="15">
        <v>2035.7370990689005</v>
      </c>
      <c r="Q24" s="16">
        <v>0.96990789446799885</v>
      </c>
    </row>
    <row r="25" spans="2:18" ht="24.75" customHeight="1">
      <c r="C25" s="17" t="s">
        <v>38</v>
      </c>
      <c r="D25" s="12">
        <v>142.81399999999999</v>
      </c>
      <c r="E25" s="42">
        <v>139.97179999999977</v>
      </c>
      <c r="F25" s="42">
        <v>146.89280000000005</v>
      </c>
      <c r="G25" s="43">
        <v>10.201999999999998</v>
      </c>
      <c r="H25" s="42">
        <v>65.584600000000037</v>
      </c>
      <c r="I25" s="44">
        <v>165.10140000000001</v>
      </c>
      <c r="J25" s="42">
        <v>156.01240000000007</v>
      </c>
      <c r="K25" s="42">
        <v>160.01459999999977</v>
      </c>
      <c r="L25" s="42">
        <v>146.86879999999979</v>
      </c>
      <c r="M25" s="42">
        <v>153.19359999999995</v>
      </c>
      <c r="N25" s="42">
        <v>158.74520000000007</v>
      </c>
      <c r="O25" s="42">
        <v>141.70479999999992</v>
      </c>
      <c r="P25" s="45">
        <v>1587.1059999999995</v>
      </c>
      <c r="Q25" s="46">
        <v>0.96327982158646475</v>
      </c>
    </row>
    <row r="26" spans="2:18" ht="24.75" customHeight="1">
      <c r="C26" s="47" t="s">
        <v>39</v>
      </c>
      <c r="D26" s="42">
        <v>147.47399999999999</v>
      </c>
      <c r="E26" s="48">
        <v>128.92080000000001</v>
      </c>
      <c r="F26" s="48">
        <v>142.90539999999999</v>
      </c>
      <c r="G26" s="48">
        <v>137.46840000000165</v>
      </c>
      <c r="H26" s="48">
        <v>92.41500000000083</v>
      </c>
      <c r="I26" s="41">
        <v>33.176200000001707</v>
      </c>
      <c r="J26" s="12">
        <v>145.17580000000086</v>
      </c>
      <c r="K26" s="12">
        <v>145.18999999999858</v>
      </c>
      <c r="L26" s="48">
        <v>134.47780000000049</v>
      </c>
      <c r="M26" s="48">
        <v>143.23800000000119</v>
      </c>
      <c r="N26" s="48">
        <v>127.26119999999726</v>
      </c>
      <c r="O26" s="48">
        <v>142.90940000000182</v>
      </c>
      <c r="P26" s="49">
        <v>1520.6120000000044</v>
      </c>
      <c r="Q26" s="50">
        <v>0.92836656545262031</v>
      </c>
    </row>
    <row r="27" spans="2:18" ht="24.75" customHeight="1">
      <c r="B27" s="51"/>
      <c r="C27" s="47" t="s">
        <v>40</v>
      </c>
      <c r="D27" s="52">
        <v>200.91038399999999</v>
      </c>
      <c r="E27" s="48">
        <v>183.957528</v>
      </c>
      <c r="F27" s="48">
        <v>116.118452</v>
      </c>
      <c r="G27" s="48">
        <v>196.51989599999999</v>
      </c>
      <c r="H27" s="48">
        <v>202.23419999999999</v>
      </c>
      <c r="I27" s="41">
        <v>193.09797599999999</v>
      </c>
      <c r="J27" s="12">
        <v>195.534696</v>
      </c>
      <c r="K27" s="12">
        <v>165.548496</v>
      </c>
      <c r="L27" s="48">
        <v>0</v>
      </c>
      <c r="M27" s="48">
        <v>21.100511999999998</v>
      </c>
      <c r="N27" s="48">
        <v>193.747176</v>
      </c>
      <c r="O27" s="48">
        <v>203.70660000000001</v>
      </c>
      <c r="P27" s="49">
        <v>1872.4759160000001</v>
      </c>
      <c r="Q27" s="50">
        <v>0.93550410554642061</v>
      </c>
    </row>
    <row r="28" spans="2:18" ht="24.75" customHeight="1" thickBot="1">
      <c r="C28" s="53" t="s">
        <v>41</v>
      </c>
      <c r="D28" s="54">
        <v>1019.7040710000001</v>
      </c>
      <c r="E28" s="54">
        <v>866.07999871014988</v>
      </c>
      <c r="F28" s="54">
        <v>818.22317439397523</v>
      </c>
      <c r="G28" s="54">
        <v>661.49582018045214</v>
      </c>
      <c r="H28" s="54">
        <v>645.08203122207578</v>
      </c>
      <c r="I28" s="54">
        <v>767.02641447460201</v>
      </c>
      <c r="J28" s="54">
        <v>888.67734191932595</v>
      </c>
      <c r="K28" s="54">
        <v>792.18075615429848</v>
      </c>
      <c r="L28" s="54">
        <v>769.1287722639255</v>
      </c>
      <c r="M28" s="54">
        <v>814.78606498672639</v>
      </c>
      <c r="N28" s="54">
        <v>851.21652540617265</v>
      </c>
      <c r="O28" s="55">
        <v>830.50480361720179</v>
      </c>
      <c r="P28" s="56">
        <v>9724.1057743289039</v>
      </c>
      <c r="Q28" s="57">
        <v>0.93854285864293174</v>
      </c>
    </row>
    <row r="29" spans="2:18" ht="24.75" customHeight="1">
      <c r="C29" s="58" t="s">
        <v>42</v>
      </c>
      <c r="D29" s="42">
        <v>14.647842000000001</v>
      </c>
      <c r="E29" s="59">
        <v>11.384570999999999</v>
      </c>
      <c r="F29" s="59">
        <v>17.656848</v>
      </c>
      <c r="G29" s="59">
        <v>14.928309</v>
      </c>
      <c r="H29" s="59">
        <v>15.202638</v>
      </c>
      <c r="I29" s="60">
        <v>8.2834620000000001</v>
      </c>
      <c r="J29" s="61">
        <v>9.7378710000000002</v>
      </c>
      <c r="K29" s="61">
        <v>9.0517020000000006</v>
      </c>
      <c r="L29" s="59">
        <v>9.0572130000000008</v>
      </c>
      <c r="M29" s="59">
        <v>15.671535</v>
      </c>
      <c r="N29" s="59">
        <v>14.917287</v>
      </c>
      <c r="O29" s="59">
        <v>22.452078</v>
      </c>
      <c r="P29" s="62">
        <v>162.99135600000002</v>
      </c>
      <c r="Q29" s="63">
        <v>1.1050090765377876</v>
      </c>
    </row>
    <row r="30" spans="2:18" ht="24.75" customHeight="1">
      <c r="C30" s="47" t="s">
        <v>43</v>
      </c>
      <c r="D30" s="52">
        <v>10.265309999999999</v>
      </c>
      <c r="E30" s="48">
        <v>10.473077999999999</v>
      </c>
      <c r="F30" s="48">
        <v>13.357575000000001</v>
      </c>
      <c r="G30" s="48">
        <v>11.134992</v>
      </c>
      <c r="H30" s="48">
        <v>11.374572000000001</v>
      </c>
      <c r="I30" s="41">
        <v>6.5041349999999998</v>
      </c>
      <c r="J30" s="12">
        <v>7.1918550000000003</v>
      </c>
      <c r="K30" s="12">
        <v>6.8999699999999988</v>
      </c>
      <c r="L30" s="48">
        <v>6.488658</v>
      </c>
      <c r="M30" s="48">
        <v>9.1708320000000008</v>
      </c>
      <c r="N30" s="48">
        <v>9.6235590000000002</v>
      </c>
      <c r="O30" s="48">
        <v>9.170337</v>
      </c>
      <c r="P30" s="49">
        <v>111.65487299999999</v>
      </c>
      <c r="Q30" s="50">
        <v>0.97673095392812004</v>
      </c>
    </row>
    <row r="31" spans="2:18" ht="24.75" customHeight="1">
      <c r="C31" s="64" t="s">
        <v>44</v>
      </c>
      <c r="D31" s="42">
        <v>2.1810529999999999</v>
      </c>
      <c r="E31" s="42">
        <v>7.8957449999999998</v>
      </c>
      <c r="F31" s="42">
        <v>12.0403965</v>
      </c>
      <c r="G31" s="42">
        <v>9.0349874999999997</v>
      </c>
      <c r="H31" s="42">
        <v>8.7469470000000005</v>
      </c>
      <c r="I31" s="44">
        <v>6.2197079999999998</v>
      </c>
      <c r="J31" s="19">
        <v>6.1665615000000003</v>
      </c>
      <c r="K31" s="19">
        <v>6.9624885000000001</v>
      </c>
      <c r="L31" s="42">
        <v>7.1310525</v>
      </c>
      <c r="M31" s="42">
        <v>13.083031500000001</v>
      </c>
      <c r="N31" s="42">
        <v>10.785439500000001</v>
      </c>
      <c r="O31" s="42">
        <v>17.9672625</v>
      </c>
      <c r="P31" s="65">
        <v>108.214673</v>
      </c>
      <c r="Q31" s="50">
        <v>0.42659391128197999</v>
      </c>
    </row>
    <row r="32" spans="2:18" ht="24.75" customHeight="1" thickBot="1">
      <c r="C32" s="30" t="s">
        <v>45</v>
      </c>
      <c r="D32" s="31">
        <v>27.094204999999999</v>
      </c>
      <c r="E32" s="31">
        <v>29.753394</v>
      </c>
      <c r="F32" s="31">
        <v>43.054819500000001</v>
      </c>
      <c r="G32" s="31">
        <v>35.098288500000002</v>
      </c>
      <c r="H32" s="31">
        <v>35.324157</v>
      </c>
      <c r="I32" s="31">
        <v>21.007304999999999</v>
      </c>
      <c r="J32" s="31">
        <v>23.096287500000003</v>
      </c>
      <c r="K32" s="31">
        <v>22.914160499999998</v>
      </c>
      <c r="L32" s="31">
        <v>22.676923500000001</v>
      </c>
      <c r="M32" s="31">
        <v>37.9253985</v>
      </c>
      <c r="N32" s="31">
        <v>35.326285500000004</v>
      </c>
      <c r="O32" s="32">
        <v>49.589677500000001</v>
      </c>
      <c r="P32" s="33">
        <v>382.86090199999995</v>
      </c>
      <c r="Q32" s="34">
        <v>1.462321713693399</v>
      </c>
      <c r="R32" s="35"/>
    </row>
    <row r="33" spans="3:17" ht="24.75" customHeight="1" thickBot="1">
      <c r="C33" s="66" t="s">
        <v>46</v>
      </c>
      <c r="D33" s="67">
        <v>1893.0945840000002</v>
      </c>
      <c r="E33" s="68">
        <v>1807.2353169288522</v>
      </c>
      <c r="F33" s="68">
        <v>1553.2761434357415</v>
      </c>
      <c r="G33" s="68">
        <v>1179.6675518991744</v>
      </c>
      <c r="H33" s="68">
        <v>1077.4329685306327</v>
      </c>
      <c r="I33" s="68">
        <v>1055.1597212626129</v>
      </c>
      <c r="J33" s="68">
        <v>1133.0953292602389</v>
      </c>
      <c r="K33" s="68">
        <v>1121.4588988955902</v>
      </c>
      <c r="L33" s="68">
        <v>1045.873304276955</v>
      </c>
      <c r="M33" s="68">
        <v>1196.8302017637866</v>
      </c>
      <c r="N33" s="68">
        <v>1422.9470827548232</v>
      </c>
      <c r="O33" s="69">
        <v>1671.4363510144474</v>
      </c>
      <c r="P33" s="70">
        <v>16157.507454022856</v>
      </c>
      <c r="Q33" s="71">
        <v>1.089516803977816</v>
      </c>
    </row>
  </sheetData>
  <mergeCells count="16">
    <mergeCell ref="Q4:Q5"/>
    <mergeCell ref="C1:P1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4819F-884E-40F1-B26D-64256CCB3F47}">
  <sheetPr>
    <tabColor theme="9" tint="0.39997558519241921"/>
  </sheetPr>
  <dimension ref="B1:Q32"/>
  <sheetViews>
    <sheetView zoomScale="70" zoomScaleNormal="70" workbookViewId="0">
      <selection activeCell="C1" sqref="C1:Q31"/>
    </sheetView>
  </sheetViews>
  <sheetFormatPr defaultRowHeight="12.75"/>
  <cols>
    <col min="1" max="2" width="9.140625" style="1"/>
    <col min="3" max="3" width="32.7109375" style="1" bestFit="1" customWidth="1"/>
    <col min="4" max="4" width="14.28515625" style="1" bestFit="1" customWidth="1"/>
    <col min="5" max="15" width="14.28515625" style="1" customWidth="1"/>
    <col min="16" max="17" width="15.7109375" style="1" customWidth="1"/>
    <col min="18" max="16384" width="9.140625" style="1"/>
  </cols>
  <sheetData>
    <row r="1" spans="2:17">
      <c r="C1" s="368" t="s">
        <v>48</v>
      </c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</row>
    <row r="2" spans="2:17" ht="16.5" thickBot="1">
      <c r="C2" s="72" t="s">
        <v>1</v>
      </c>
      <c r="D2" s="72"/>
      <c r="E2" s="72"/>
      <c r="F2" s="72"/>
      <c r="G2" s="72" t="s">
        <v>1</v>
      </c>
      <c r="H2" s="72"/>
      <c r="I2" s="72"/>
      <c r="J2" s="72"/>
      <c r="K2" s="72"/>
      <c r="L2" s="72"/>
      <c r="M2" s="72" t="s">
        <v>1</v>
      </c>
      <c r="N2" s="72"/>
      <c r="O2" s="72"/>
      <c r="P2" s="72" t="s">
        <v>1</v>
      </c>
    </row>
    <row r="3" spans="2:17" ht="15.75">
      <c r="C3" s="369" t="s">
        <v>49</v>
      </c>
      <c r="D3" s="73" t="s">
        <v>2</v>
      </c>
      <c r="E3" s="73" t="s">
        <v>3</v>
      </c>
      <c r="F3" s="73" t="s">
        <v>4</v>
      </c>
      <c r="G3" s="73" t="s">
        <v>5</v>
      </c>
      <c r="H3" s="73" t="s">
        <v>6</v>
      </c>
      <c r="I3" s="73" t="s">
        <v>7</v>
      </c>
      <c r="J3" s="73" t="s">
        <v>8</v>
      </c>
      <c r="K3" s="73" t="s">
        <v>9</v>
      </c>
      <c r="L3" s="73" t="s">
        <v>10</v>
      </c>
      <c r="M3" s="73" t="s">
        <v>11</v>
      </c>
      <c r="N3" s="73" t="s">
        <v>12</v>
      </c>
      <c r="O3" s="73" t="s">
        <v>13</v>
      </c>
      <c r="P3" s="74">
        <v>2021</v>
      </c>
      <c r="Q3" s="74" t="s">
        <v>216</v>
      </c>
    </row>
    <row r="4" spans="2:17" ht="15.75">
      <c r="C4" s="370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6"/>
      <c r="Q4" s="76"/>
    </row>
    <row r="5" spans="2:17" ht="16.5" thickBot="1">
      <c r="C5" s="371"/>
      <c r="D5" s="77" t="s">
        <v>14</v>
      </c>
      <c r="E5" s="78" t="s">
        <v>14</v>
      </c>
      <c r="F5" s="78" t="s">
        <v>14</v>
      </c>
      <c r="G5" s="78" t="s">
        <v>14</v>
      </c>
      <c r="H5" s="78" t="s">
        <v>14</v>
      </c>
      <c r="I5" s="78" t="s">
        <v>14</v>
      </c>
      <c r="J5" s="78" t="s">
        <v>14</v>
      </c>
      <c r="K5" s="78" t="s">
        <v>14</v>
      </c>
      <c r="L5" s="78" t="s">
        <v>14</v>
      </c>
      <c r="M5" s="78" t="s">
        <v>14</v>
      </c>
      <c r="N5" s="78" t="s">
        <v>14</v>
      </c>
      <c r="O5" s="78" t="s">
        <v>14</v>
      </c>
      <c r="P5" s="79" t="s">
        <v>14</v>
      </c>
      <c r="Q5" s="79" t="s">
        <v>15</v>
      </c>
    </row>
    <row r="6" spans="2:17" ht="24.75" customHeight="1" thickBot="1">
      <c r="B6" s="80"/>
      <c r="C6" s="81" t="s">
        <v>48</v>
      </c>
      <c r="D6" s="82">
        <v>1037.4170340000001</v>
      </c>
      <c r="E6" s="82">
        <v>911.95896904552512</v>
      </c>
      <c r="F6" s="82">
        <v>996.33822774373891</v>
      </c>
      <c r="G6" s="82">
        <v>910.07140369978117</v>
      </c>
      <c r="H6" s="82">
        <v>825.69425307890378</v>
      </c>
      <c r="I6" s="82">
        <v>832.36762966325853</v>
      </c>
      <c r="J6" s="82">
        <v>902.48088680648141</v>
      </c>
      <c r="K6" s="82">
        <v>902.78124404985635</v>
      </c>
      <c r="L6" s="82">
        <v>847.9138468067315</v>
      </c>
      <c r="M6" s="82">
        <v>988.12313376403745</v>
      </c>
      <c r="N6" s="82">
        <v>991.15065452266833</v>
      </c>
      <c r="O6" s="82">
        <v>1085.4482928305438</v>
      </c>
      <c r="P6" s="83">
        <v>11231.745576011524</v>
      </c>
      <c r="Q6" s="84">
        <v>1.061834826283679</v>
      </c>
    </row>
    <row r="7" spans="2:17" ht="24.75" customHeight="1">
      <c r="B7" s="80"/>
      <c r="C7" s="85" t="s">
        <v>50</v>
      </c>
      <c r="D7" s="86">
        <v>416.764455</v>
      </c>
      <c r="E7" s="86">
        <v>361.55419625715007</v>
      </c>
      <c r="F7" s="86">
        <v>397.83406026647503</v>
      </c>
      <c r="G7" s="86">
        <v>369.84419850527507</v>
      </c>
      <c r="H7" s="86">
        <v>332.65926282854997</v>
      </c>
      <c r="I7" s="86">
        <v>330.77228668117516</v>
      </c>
      <c r="J7" s="86">
        <v>352.98875902482501</v>
      </c>
      <c r="K7" s="86">
        <v>352.45897811169988</v>
      </c>
      <c r="L7" s="86">
        <v>333.11052956307509</v>
      </c>
      <c r="M7" s="86">
        <v>385.17749487564998</v>
      </c>
      <c r="N7" s="86">
        <v>382.48479505089989</v>
      </c>
      <c r="O7" s="86">
        <v>428.39649213867506</v>
      </c>
      <c r="P7" s="87">
        <v>4444.0455083034503</v>
      </c>
      <c r="Q7" s="88">
        <v>1.037182151209511</v>
      </c>
    </row>
    <row r="8" spans="2:17" ht="24.75" customHeight="1">
      <c r="B8" s="80"/>
      <c r="C8" s="89" t="s">
        <v>51</v>
      </c>
      <c r="D8" s="90">
        <v>50.463830999999999</v>
      </c>
      <c r="E8" s="90">
        <v>46.131255203999999</v>
      </c>
      <c r="F8" s="90">
        <v>50.669081122000001</v>
      </c>
      <c r="G8" s="90">
        <v>43.293544167999997</v>
      </c>
      <c r="H8" s="90">
        <v>35.983634044000006</v>
      </c>
      <c r="I8" s="90">
        <v>39.839026692000012</v>
      </c>
      <c r="J8" s="90">
        <v>48.050333835999993</v>
      </c>
      <c r="K8" s="90">
        <v>50.360751868000001</v>
      </c>
      <c r="L8" s="90">
        <v>49.449308028000011</v>
      </c>
      <c r="M8" s="90">
        <v>43.900726322000004</v>
      </c>
      <c r="N8" s="90">
        <v>44.916959213999995</v>
      </c>
      <c r="O8" s="90">
        <v>45.444987344000005</v>
      </c>
      <c r="P8" s="91">
        <v>548.50343884200004</v>
      </c>
      <c r="Q8" s="92">
        <v>0.97767168268463123</v>
      </c>
    </row>
    <row r="9" spans="2:17" ht="24.75" customHeight="1">
      <c r="B9" s="80"/>
      <c r="C9" s="93" t="s">
        <v>52</v>
      </c>
      <c r="D9" s="94">
        <v>6.7532249999999996</v>
      </c>
      <c r="E9" s="94">
        <v>6.3359284999999996</v>
      </c>
      <c r="F9" s="94">
        <v>6.1809989999999999</v>
      </c>
      <c r="G9" s="94">
        <v>5.6943479999999997</v>
      </c>
      <c r="H9" s="94">
        <v>5.9396259999999996</v>
      </c>
      <c r="I9" s="94">
        <v>5.5477509999999999</v>
      </c>
      <c r="J9" s="94">
        <v>5.4389719999999997</v>
      </c>
      <c r="K9" s="94">
        <v>5.448982</v>
      </c>
      <c r="L9" s="94">
        <v>6.7099669999999998</v>
      </c>
      <c r="M9" s="94">
        <v>6.6410850000000003</v>
      </c>
      <c r="N9" s="94">
        <v>6.5355290000000004</v>
      </c>
      <c r="O9" s="94">
        <v>6.2671070000000002</v>
      </c>
      <c r="P9" s="95">
        <v>73.493519500000005</v>
      </c>
      <c r="Q9" s="96">
        <v>0.8959649561717774</v>
      </c>
    </row>
    <row r="10" spans="2:17" ht="24.75" customHeight="1" thickBot="1">
      <c r="B10" s="80"/>
      <c r="C10" s="81" t="s">
        <v>35</v>
      </c>
      <c r="D10" s="82">
        <v>473.98151100000001</v>
      </c>
      <c r="E10" s="82">
        <v>414.02137996115005</v>
      </c>
      <c r="F10" s="82">
        <v>454.68414038847499</v>
      </c>
      <c r="G10" s="82">
        <v>418.83209067327505</v>
      </c>
      <c r="H10" s="82">
        <v>374.58252287254999</v>
      </c>
      <c r="I10" s="82">
        <v>376.15906437317523</v>
      </c>
      <c r="J10" s="82">
        <v>406.47806486082504</v>
      </c>
      <c r="K10" s="82">
        <v>408.26871197969984</v>
      </c>
      <c r="L10" s="82">
        <v>389.26980459107506</v>
      </c>
      <c r="M10" s="82">
        <v>435.71930619765004</v>
      </c>
      <c r="N10" s="82">
        <v>433.93728326489986</v>
      </c>
      <c r="O10" s="82">
        <v>480.10858648267504</v>
      </c>
      <c r="P10" s="97">
        <v>5066.0424666454501</v>
      </c>
      <c r="Q10" s="98">
        <v>1.0280561833606308</v>
      </c>
    </row>
    <row r="11" spans="2:17" ht="24.75" customHeight="1">
      <c r="B11" s="80"/>
      <c r="C11" s="93" t="s">
        <v>53</v>
      </c>
      <c r="D11" s="99">
        <v>391.232754</v>
      </c>
      <c r="E11" s="99">
        <v>344.8758824249</v>
      </c>
      <c r="F11" s="99">
        <v>372.92612483370004</v>
      </c>
      <c r="G11" s="99">
        <v>337.4363510561999</v>
      </c>
      <c r="H11" s="99">
        <v>301.47030828110002</v>
      </c>
      <c r="I11" s="99">
        <v>303.51607157609999</v>
      </c>
      <c r="J11" s="99">
        <v>328.71257221090008</v>
      </c>
      <c r="K11" s="99">
        <v>317.81791568060009</v>
      </c>
      <c r="L11" s="99">
        <v>302.84620238480011</v>
      </c>
      <c r="M11" s="99">
        <v>359.59689783269994</v>
      </c>
      <c r="N11" s="99">
        <v>370.06871755539987</v>
      </c>
      <c r="O11" s="99">
        <v>415.96592249669987</v>
      </c>
      <c r="P11" s="100">
        <v>4146.4657203330999</v>
      </c>
      <c r="Q11" s="101">
        <v>1.040936976555316</v>
      </c>
    </row>
    <row r="12" spans="2:17" ht="24.75" customHeight="1">
      <c r="B12" s="80"/>
      <c r="C12" s="93" t="s">
        <v>51</v>
      </c>
      <c r="D12" s="99">
        <v>18.273057000000001</v>
      </c>
      <c r="E12" s="99">
        <v>16.484885999999999</v>
      </c>
      <c r="F12" s="99">
        <v>18.303846</v>
      </c>
      <c r="G12" s="99">
        <v>17.440004999999999</v>
      </c>
      <c r="H12" s="99">
        <v>18.182570999999999</v>
      </c>
      <c r="I12" s="99">
        <v>16.184816999999999</v>
      </c>
      <c r="J12" s="99">
        <v>17.832605999999998</v>
      </c>
      <c r="K12" s="99">
        <v>18.028098</v>
      </c>
      <c r="L12" s="99">
        <v>17.436408</v>
      </c>
      <c r="M12" s="99">
        <v>37.364705250000014</v>
      </c>
      <c r="N12" s="99">
        <v>36.119368200000004</v>
      </c>
      <c r="O12" s="99">
        <v>36.485107050000018</v>
      </c>
      <c r="P12" s="102">
        <v>268.13547449999999</v>
      </c>
      <c r="Q12" s="103">
        <v>3.6101530907661044</v>
      </c>
    </row>
    <row r="13" spans="2:17" ht="24.75" customHeight="1">
      <c r="B13" s="80"/>
      <c r="C13" s="93" t="s">
        <v>54</v>
      </c>
      <c r="D13" s="99">
        <v>0.61071500000000001</v>
      </c>
      <c r="E13" s="99">
        <v>0.50887594999999697</v>
      </c>
      <c r="F13" s="99">
        <v>1.5428532500000049</v>
      </c>
      <c r="G13" s="99">
        <v>1.4456712499999984</v>
      </c>
      <c r="H13" s="99">
        <v>2.1014315999999966</v>
      </c>
      <c r="I13" s="99">
        <v>1.2584304059458609</v>
      </c>
      <c r="J13" s="99">
        <v>0.89757280000000828</v>
      </c>
      <c r="K13" s="99">
        <v>0.94326415000000019</v>
      </c>
      <c r="L13" s="99">
        <v>3.1282209499999909</v>
      </c>
      <c r="M13" s="99">
        <v>4.2955884000000006</v>
      </c>
      <c r="N13" s="99">
        <v>1.0885742500000055</v>
      </c>
      <c r="O13" s="99">
        <v>1.0105609000000069</v>
      </c>
      <c r="P13" s="102">
        <v>18.831758905945868</v>
      </c>
      <c r="Q13" s="103">
        <v>1.1463605996019839</v>
      </c>
    </row>
    <row r="14" spans="2:17" ht="24.75" customHeight="1" thickBot="1">
      <c r="B14" s="80"/>
      <c r="C14" s="81" t="s">
        <v>19</v>
      </c>
      <c r="D14" s="82">
        <v>410.11652600000002</v>
      </c>
      <c r="E14" s="82">
        <v>361.86964437489996</v>
      </c>
      <c r="F14" s="82">
        <v>392.77282408370007</v>
      </c>
      <c r="G14" s="82">
        <v>356.32202730619991</v>
      </c>
      <c r="H14" s="82">
        <v>321.75431088110008</v>
      </c>
      <c r="I14" s="82">
        <v>320.95931898204583</v>
      </c>
      <c r="J14" s="82">
        <v>347.44275101090005</v>
      </c>
      <c r="K14" s="82">
        <v>336.7892778306001</v>
      </c>
      <c r="L14" s="82">
        <v>323.41083133480015</v>
      </c>
      <c r="M14" s="82">
        <v>401.25719148269991</v>
      </c>
      <c r="N14" s="82">
        <v>407.27666000539989</v>
      </c>
      <c r="O14" s="82">
        <v>453.46159044669992</v>
      </c>
      <c r="P14" s="83">
        <v>4433.4329537390458</v>
      </c>
      <c r="Q14" s="104">
        <v>1.0882000115009947</v>
      </c>
    </row>
    <row r="15" spans="2:17" ht="24.75" customHeight="1">
      <c r="B15" s="80"/>
      <c r="C15" s="93" t="s">
        <v>53</v>
      </c>
      <c r="D15" s="99">
        <v>133.85678799999999</v>
      </c>
      <c r="E15" s="99">
        <v>114.26251184627502</v>
      </c>
      <c r="F15" s="99">
        <v>121.59071128024378</v>
      </c>
      <c r="G15" s="99">
        <v>108.08478987990628</v>
      </c>
      <c r="H15" s="99">
        <v>95.929540435893728</v>
      </c>
      <c r="I15" s="99">
        <v>100.87667390463751</v>
      </c>
      <c r="J15" s="99">
        <v>115.65439573655628</v>
      </c>
      <c r="K15" s="99">
        <v>116.61431199375632</v>
      </c>
      <c r="L15" s="99">
        <v>100.48932647265623</v>
      </c>
      <c r="M15" s="99">
        <v>114.46718358368751</v>
      </c>
      <c r="N15" s="99">
        <v>116.3606746387687</v>
      </c>
      <c r="O15" s="99">
        <v>135.52047018396871</v>
      </c>
      <c r="P15" s="102">
        <v>1373.7073779563502</v>
      </c>
      <c r="Q15" s="103">
        <v>1.0279475485218263</v>
      </c>
    </row>
    <row r="16" spans="2:17" ht="24.75" customHeight="1">
      <c r="B16" s="80"/>
      <c r="C16" s="93" t="s">
        <v>51</v>
      </c>
      <c r="D16" s="99">
        <v>0.29279100000000002</v>
      </c>
      <c r="E16" s="99">
        <v>0.23712260000000004</v>
      </c>
      <c r="F16" s="99">
        <v>0.38114999999999988</v>
      </c>
      <c r="G16" s="99">
        <v>0.3600322000000003</v>
      </c>
      <c r="H16" s="99">
        <v>0.35279860000000052</v>
      </c>
      <c r="I16" s="99">
        <v>0.27886760000000033</v>
      </c>
      <c r="J16" s="99">
        <v>0.3612003999999997</v>
      </c>
      <c r="K16" s="99">
        <v>0.37885980000000002</v>
      </c>
      <c r="L16" s="99">
        <v>0.33883960000000035</v>
      </c>
      <c r="M16" s="99">
        <v>2.8560244000000004</v>
      </c>
      <c r="N16" s="99">
        <v>3.399914513599998</v>
      </c>
      <c r="O16" s="99">
        <v>3.7084879171999998</v>
      </c>
      <c r="P16" s="102">
        <v>12.946088630800002</v>
      </c>
      <c r="Q16" s="103">
        <v>0.75259313273641204</v>
      </c>
    </row>
    <row r="17" spans="2:17" ht="24.75" customHeight="1">
      <c r="B17" s="80"/>
      <c r="C17" s="93" t="s">
        <v>54</v>
      </c>
      <c r="D17" s="99">
        <v>0.58878799999999998</v>
      </c>
      <c r="E17" s="99">
        <v>0.5099496</v>
      </c>
      <c r="F17" s="99">
        <v>0.99337600000000004</v>
      </c>
      <c r="G17" s="99">
        <v>1.073979</v>
      </c>
      <c r="H17" s="99">
        <v>1.0668624</v>
      </c>
      <c r="I17" s="99">
        <v>2.1777411</v>
      </c>
      <c r="J17" s="99">
        <v>2.6903570000000001</v>
      </c>
      <c r="K17" s="99">
        <v>2.8758680999999999</v>
      </c>
      <c r="L17" s="99">
        <v>1.763979</v>
      </c>
      <c r="M17" s="99">
        <v>1.8264781000000001</v>
      </c>
      <c r="N17" s="99">
        <v>1.1389991000000002</v>
      </c>
      <c r="O17" s="99">
        <v>0.67380280000000004</v>
      </c>
      <c r="P17" s="102">
        <v>17.380180199999998</v>
      </c>
      <c r="Q17" s="103">
        <v>1.2547203545014614</v>
      </c>
    </row>
    <row r="18" spans="2:17" ht="24.75" customHeight="1">
      <c r="B18" s="80"/>
      <c r="C18" s="93" t="s">
        <v>55</v>
      </c>
      <c r="D18" s="99">
        <v>3.2284139999999999</v>
      </c>
      <c r="E18" s="99">
        <v>2.5849950000000002</v>
      </c>
      <c r="F18" s="99">
        <v>5.5244070000000001</v>
      </c>
      <c r="G18" s="99">
        <v>5.0950199999999999</v>
      </c>
      <c r="H18" s="99">
        <v>10.405101</v>
      </c>
      <c r="I18" s="99">
        <v>10.29588</v>
      </c>
      <c r="J18" s="99">
        <v>7.5290460000000001</v>
      </c>
      <c r="K18" s="99">
        <v>15.755019000000001</v>
      </c>
      <c r="L18" s="99">
        <v>11.130399000000001</v>
      </c>
      <c r="M18" s="99">
        <v>31.300269</v>
      </c>
      <c r="N18" s="99">
        <v>29.037123000000001</v>
      </c>
      <c r="O18" s="99">
        <v>11.975355</v>
      </c>
      <c r="P18" s="102">
        <v>143.861028</v>
      </c>
      <c r="Q18" s="103">
        <v>1.278217071054305</v>
      </c>
    </row>
    <row r="19" spans="2:17" ht="24.75" customHeight="1" thickBot="1">
      <c r="B19" s="80"/>
      <c r="C19" s="81" t="s">
        <v>26</v>
      </c>
      <c r="D19" s="82">
        <v>137.966781</v>
      </c>
      <c r="E19" s="82">
        <v>117.594579046275</v>
      </c>
      <c r="F19" s="82">
        <v>128.48964428024379</v>
      </c>
      <c r="G19" s="82">
        <v>114.61382107990629</v>
      </c>
      <c r="H19" s="82">
        <v>107.75430243589373</v>
      </c>
      <c r="I19" s="82">
        <v>113.6291626046375</v>
      </c>
      <c r="J19" s="82">
        <v>126.23499913655628</v>
      </c>
      <c r="K19" s="82">
        <v>135.62405889375634</v>
      </c>
      <c r="L19" s="82">
        <v>113.72254407265623</v>
      </c>
      <c r="M19" s="82">
        <v>150.44995508368751</v>
      </c>
      <c r="N19" s="82">
        <v>149.9367112523687</v>
      </c>
      <c r="O19" s="82">
        <v>151.87811590116874</v>
      </c>
      <c r="P19" s="83">
        <v>1547.8946747871501</v>
      </c>
      <c r="Q19" s="104">
        <v>1.0459020459785</v>
      </c>
    </row>
    <row r="20" spans="2:17" ht="24.75" customHeight="1">
      <c r="B20" s="80"/>
      <c r="C20" s="93" t="s">
        <v>53</v>
      </c>
      <c r="D20" s="99">
        <v>0</v>
      </c>
      <c r="E20" s="99">
        <v>0</v>
      </c>
      <c r="F20" s="99">
        <v>0</v>
      </c>
      <c r="G20" s="99">
        <v>0</v>
      </c>
      <c r="H20" s="99">
        <v>0</v>
      </c>
      <c r="I20" s="99">
        <v>0</v>
      </c>
      <c r="J20" s="99">
        <v>0</v>
      </c>
      <c r="K20" s="99">
        <v>0</v>
      </c>
      <c r="L20" s="99">
        <v>0</v>
      </c>
      <c r="M20" s="99">
        <v>0</v>
      </c>
      <c r="N20" s="99">
        <v>0</v>
      </c>
      <c r="O20" s="99">
        <v>0</v>
      </c>
      <c r="P20" s="102">
        <v>0</v>
      </c>
      <c r="Q20" s="103"/>
    </row>
    <row r="21" spans="2:17" ht="24.75" customHeight="1">
      <c r="B21" s="80"/>
      <c r="C21" s="93" t="s">
        <v>51</v>
      </c>
      <c r="D21" s="99">
        <v>15.301429000000001</v>
      </c>
      <c r="E21" s="99">
        <v>18.473365663199992</v>
      </c>
      <c r="F21" s="99">
        <v>20.391618991320016</v>
      </c>
      <c r="G21" s="99">
        <v>20.303464640399987</v>
      </c>
      <c r="H21" s="99">
        <v>21.603116889359988</v>
      </c>
      <c r="I21" s="99">
        <v>21.620083703399978</v>
      </c>
      <c r="J21" s="99">
        <v>22.325071798199986</v>
      </c>
      <c r="K21" s="99">
        <v>3.0520535957999941</v>
      </c>
      <c r="L21" s="99">
        <v>2.9936186081999949</v>
      </c>
      <c r="M21" s="99">
        <v>0.69668099999999999</v>
      </c>
      <c r="N21" s="99">
        <v>0</v>
      </c>
      <c r="O21" s="99">
        <v>0</v>
      </c>
      <c r="P21" s="102">
        <v>146.76050388987991</v>
      </c>
      <c r="Q21" s="103">
        <v>1.5366807201464416</v>
      </c>
    </row>
    <row r="22" spans="2:17" ht="24.75" customHeight="1">
      <c r="B22" s="80"/>
      <c r="C22" s="93" t="s">
        <v>52</v>
      </c>
      <c r="D22" s="99">
        <v>0</v>
      </c>
      <c r="E22" s="99">
        <v>0</v>
      </c>
      <c r="F22" s="99">
        <v>0</v>
      </c>
      <c r="G22" s="99">
        <v>0</v>
      </c>
      <c r="H22" s="99">
        <v>0</v>
      </c>
      <c r="I22" s="99">
        <v>0</v>
      </c>
      <c r="J22" s="99">
        <v>0</v>
      </c>
      <c r="K22" s="99">
        <v>0</v>
      </c>
      <c r="L22" s="99">
        <v>0</v>
      </c>
      <c r="M22" s="99">
        <v>0</v>
      </c>
      <c r="N22" s="99">
        <v>0</v>
      </c>
      <c r="O22" s="99">
        <v>0</v>
      </c>
      <c r="P22" s="102">
        <v>0</v>
      </c>
      <c r="Q22" s="103"/>
    </row>
    <row r="23" spans="2:17" ht="24.75" customHeight="1" thickBot="1">
      <c r="B23" s="80"/>
      <c r="C23" s="81" t="s">
        <v>56</v>
      </c>
      <c r="D23" s="82">
        <v>15.301429000000001</v>
      </c>
      <c r="E23" s="82">
        <v>18.473365663199992</v>
      </c>
      <c r="F23" s="82">
        <v>20.391618991320016</v>
      </c>
      <c r="G23" s="82">
        <v>20.303464640399987</v>
      </c>
      <c r="H23" s="82">
        <v>21.603116889359988</v>
      </c>
      <c r="I23" s="82">
        <v>21.620083703399978</v>
      </c>
      <c r="J23" s="82">
        <v>22.325071798199986</v>
      </c>
      <c r="K23" s="82">
        <v>3.0520535957999941</v>
      </c>
      <c r="L23" s="82">
        <v>2.9936186081999949</v>
      </c>
      <c r="M23" s="82">
        <v>0.69668099999999999</v>
      </c>
      <c r="N23" s="82">
        <v>0</v>
      </c>
      <c r="O23" s="82">
        <v>0</v>
      </c>
      <c r="P23" s="82">
        <v>146.76050388987991</v>
      </c>
      <c r="Q23" s="104">
        <v>1.5366807201464416</v>
      </c>
    </row>
    <row r="24" spans="2:17" ht="24.75" customHeight="1">
      <c r="B24" s="80"/>
      <c r="C24" s="93" t="s">
        <v>53</v>
      </c>
      <c r="D24" s="99">
        <v>0</v>
      </c>
      <c r="E24" s="99">
        <v>0</v>
      </c>
      <c r="F24" s="99">
        <v>0</v>
      </c>
      <c r="G24" s="99">
        <v>0</v>
      </c>
      <c r="H24" s="99">
        <v>0</v>
      </c>
      <c r="I24" s="99">
        <v>0</v>
      </c>
      <c r="J24" s="99">
        <v>0</v>
      </c>
      <c r="K24" s="99">
        <v>0</v>
      </c>
      <c r="L24" s="99">
        <v>0</v>
      </c>
      <c r="M24" s="99">
        <v>0</v>
      </c>
      <c r="N24" s="99">
        <v>0</v>
      </c>
      <c r="O24" s="99">
        <v>0</v>
      </c>
      <c r="P24" s="102">
        <v>0</v>
      </c>
      <c r="Q24" s="103"/>
    </row>
    <row r="25" spans="2:17" ht="24.75" customHeight="1">
      <c r="B25" s="80"/>
      <c r="C25" s="93" t="s">
        <v>51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  <c r="N25" s="99">
        <v>0</v>
      </c>
      <c r="O25" s="99">
        <v>0</v>
      </c>
      <c r="P25" s="102">
        <v>0</v>
      </c>
      <c r="Q25" s="103"/>
    </row>
    <row r="26" spans="2:17" ht="24.75" customHeight="1">
      <c r="B26" s="80"/>
      <c r="C26" s="93" t="s">
        <v>54</v>
      </c>
      <c r="D26" s="99">
        <v>5.0786999999999999E-2</v>
      </c>
      <c r="E26" s="99">
        <v>0</v>
      </c>
      <c r="F26" s="99">
        <v>0</v>
      </c>
      <c r="G26" s="99">
        <v>0</v>
      </c>
      <c r="H26" s="99">
        <v>0</v>
      </c>
      <c r="I26" s="99">
        <v>0</v>
      </c>
      <c r="J26" s="99">
        <v>0</v>
      </c>
      <c r="K26" s="99">
        <v>0</v>
      </c>
      <c r="L26" s="99">
        <v>0</v>
      </c>
      <c r="M26" s="99">
        <v>0</v>
      </c>
      <c r="N26" s="99">
        <v>0</v>
      </c>
      <c r="O26" s="99">
        <v>0</v>
      </c>
      <c r="P26" s="102">
        <v>5.0786999999999999E-2</v>
      </c>
      <c r="Q26" s="103"/>
    </row>
    <row r="27" spans="2:17" ht="24.75" customHeight="1" thickBot="1">
      <c r="B27" s="80"/>
      <c r="C27" s="81" t="s">
        <v>57</v>
      </c>
      <c r="D27" s="82">
        <v>5.0786999999999999E-2</v>
      </c>
      <c r="E27" s="82">
        <v>0</v>
      </c>
      <c r="F27" s="82">
        <v>0</v>
      </c>
      <c r="G27" s="82">
        <v>0</v>
      </c>
      <c r="H27" s="82">
        <v>0</v>
      </c>
      <c r="I27" s="82">
        <v>0</v>
      </c>
      <c r="J27" s="82">
        <v>0</v>
      </c>
      <c r="K27" s="82">
        <v>0</v>
      </c>
      <c r="L27" s="82">
        <v>0</v>
      </c>
      <c r="M27" s="82">
        <v>0</v>
      </c>
      <c r="N27" s="82">
        <v>0</v>
      </c>
      <c r="O27" s="82">
        <v>0</v>
      </c>
      <c r="P27" s="82">
        <v>5.0786999999999999E-2</v>
      </c>
      <c r="Q27" s="104">
        <v>0</v>
      </c>
    </row>
    <row r="28" spans="2:17" ht="24.75" customHeight="1">
      <c r="B28" s="80"/>
      <c r="C28" s="93" t="s">
        <v>53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99">
        <v>0</v>
      </c>
      <c r="N28" s="99">
        <v>0</v>
      </c>
      <c r="O28" s="99">
        <v>0</v>
      </c>
      <c r="P28" s="102">
        <v>0</v>
      </c>
      <c r="Q28" s="103"/>
    </row>
    <row r="29" spans="2:17" ht="24.75" customHeight="1">
      <c r="B29" s="80"/>
      <c r="C29" s="93" t="s">
        <v>51</v>
      </c>
      <c r="D29" s="99">
        <v>0</v>
      </c>
      <c r="E29" s="99">
        <v>0</v>
      </c>
      <c r="F29" s="99">
        <v>0</v>
      </c>
      <c r="G29" s="99">
        <v>0</v>
      </c>
      <c r="H29" s="99">
        <v>0</v>
      </c>
      <c r="I29" s="99">
        <v>0</v>
      </c>
      <c r="J29" s="99">
        <v>0</v>
      </c>
      <c r="K29" s="99">
        <v>19.047141750000002</v>
      </c>
      <c r="L29" s="99">
        <v>18.517048199999998</v>
      </c>
      <c r="M29" s="99">
        <v>0</v>
      </c>
      <c r="N29" s="99">
        <v>0</v>
      </c>
      <c r="O29" s="99">
        <v>0</v>
      </c>
      <c r="P29" s="102">
        <v>37.564189950000006</v>
      </c>
      <c r="Q29" s="103"/>
    </row>
    <row r="30" spans="2:17" ht="24.75" customHeight="1">
      <c r="B30" s="80"/>
      <c r="C30" s="93" t="s">
        <v>54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99">
        <v>0</v>
      </c>
      <c r="K30" s="99">
        <v>0</v>
      </c>
      <c r="L30" s="99">
        <v>0</v>
      </c>
      <c r="M30" s="99">
        <v>0</v>
      </c>
      <c r="N30" s="99">
        <v>0</v>
      </c>
      <c r="O30" s="99">
        <v>0</v>
      </c>
      <c r="P30" s="102">
        <v>0</v>
      </c>
      <c r="Q30" s="103"/>
    </row>
    <row r="31" spans="2:17" ht="24.75" customHeight="1" thickBot="1">
      <c r="B31" s="80"/>
      <c r="C31" s="81" t="s">
        <v>58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82">
        <v>0</v>
      </c>
      <c r="J31" s="82">
        <v>0</v>
      </c>
      <c r="K31" s="82">
        <v>19.047141750000002</v>
      </c>
      <c r="L31" s="82">
        <v>18.517048199999998</v>
      </c>
      <c r="M31" s="82">
        <v>0</v>
      </c>
      <c r="N31" s="82">
        <v>0</v>
      </c>
      <c r="O31" s="82">
        <v>0</v>
      </c>
      <c r="P31" s="82">
        <v>37.564189950000006</v>
      </c>
      <c r="Q31" s="104">
        <v>0</v>
      </c>
    </row>
    <row r="32" spans="2:17">
      <c r="G32" s="105"/>
    </row>
  </sheetData>
  <mergeCells count="2">
    <mergeCell ref="C1:P1"/>
    <mergeCell ref="C3:C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8B9B0-1593-4F91-9015-A4B18DBFEF7F}">
  <sheetPr>
    <tabColor theme="9" tint="0.39997558519241921"/>
  </sheetPr>
  <dimension ref="A1:Q23"/>
  <sheetViews>
    <sheetView zoomScale="70" zoomScaleNormal="70" zoomScaleSheetLayoutView="50" workbookViewId="0">
      <selection activeCell="B2" sqref="B2:P21"/>
    </sheetView>
  </sheetViews>
  <sheetFormatPr defaultColWidth="12.7109375" defaultRowHeight="15.75"/>
  <cols>
    <col min="1" max="1" width="3.85546875" style="106" customWidth="1"/>
    <col min="2" max="2" width="5.5703125" style="107" customWidth="1"/>
    <col min="3" max="3" width="28.140625" style="106" customWidth="1"/>
    <col min="4" max="16" width="14" style="106" customWidth="1"/>
    <col min="17" max="16384" width="12.7109375" style="106"/>
  </cols>
  <sheetData>
    <row r="1" spans="1:17" ht="13.5" customHeight="1">
      <c r="C1" s="106" t="s">
        <v>1</v>
      </c>
      <c r="D1" s="106" t="s">
        <v>1</v>
      </c>
      <c r="E1" s="108" t="s">
        <v>1</v>
      </c>
      <c r="F1" s="108"/>
      <c r="G1" s="108"/>
      <c r="H1" s="106" t="s">
        <v>1</v>
      </c>
      <c r="P1" s="106" t="s">
        <v>1</v>
      </c>
    </row>
    <row r="2" spans="1:17" ht="18.75">
      <c r="B2" s="372" t="s">
        <v>59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</row>
    <row r="3" spans="1:17" ht="25.5" customHeight="1" thickBo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7" ht="24.75" customHeight="1">
      <c r="A4" s="111"/>
      <c r="B4" s="373" t="s">
        <v>60</v>
      </c>
      <c r="C4" s="374"/>
      <c r="D4" s="112" t="s">
        <v>2</v>
      </c>
      <c r="E4" s="113" t="s">
        <v>3</v>
      </c>
      <c r="F4" s="113" t="s">
        <v>4</v>
      </c>
      <c r="G4" s="113" t="s">
        <v>5</v>
      </c>
      <c r="H4" s="113" t="s">
        <v>6</v>
      </c>
      <c r="I4" s="112" t="s">
        <v>7</v>
      </c>
      <c r="J4" s="112" t="s">
        <v>8</v>
      </c>
      <c r="K4" s="112" t="s">
        <v>9</v>
      </c>
      <c r="L4" s="112" t="s">
        <v>10</v>
      </c>
      <c r="M4" s="112" t="s">
        <v>11</v>
      </c>
      <c r="N4" s="114" t="s">
        <v>12</v>
      </c>
      <c r="O4" s="112" t="s">
        <v>13</v>
      </c>
      <c r="P4" s="115">
        <v>2021</v>
      </c>
    </row>
    <row r="5" spans="1:17" ht="24.75" customHeight="1" thickBot="1">
      <c r="A5" s="111"/>
      <c r="B5" s="375"/>
      <c r="C5" s="376"/>
      <c r="D5" s="116" t="s">
        <v>14</v>
      </c>
      <c r="E5" s="116" t="s">
        <v>14</v>
      </c>
      <c r="F5" s="116" t="s">
        <v>14</v>
      </c>
      <c r="G5" s="116" t="s">
        <v>14</v>
      </c>
      <c r="H5" s="116" t="s">
        <v>14</v>
      </c>
      <c r="I5" s="116" t="s">
        <v>14</v>
      </c>
      <c r="J5" s="116" t="s">
        <v>14</v>
      </c>
      <c r="K5" s="116" t="s">
        <v>14</v>
      </c>
      <c r="L5" s="116" t="s">
        <v>14</v>
      </c>
      <c r="M5" s="116" t="s">
        <v>14</v>
      </c>
      <c r="N5" s="116" t="s">
        <v>14</v>
      </c>
      <c r="O5" s="116" t="s">
        <v>14</v>
      </c>
      <c r="P5" s="117" t="s">
        <v>14</v>
      </c>
    </row>
    <row r="6" spans="1:17" ht="24.75" customHeight="1">
      <c r="A6" s="111"/>
      <c r="B6" s="119"/>
      <c r="C6" s="120" t="s">
        <v>61</v>
      </c>
      <c r="D6" s="121">
        <v>54.93</v>
      </c>
      <c r="E6" s="122">
        <v>36.845999999999997</v>
      </c>
      <c r="F6" s="122">
        <v>117.172</v>
      </c>
      <c r="G6" s="122">
        <v>108.506</v>
      </c>
      <c r="H6" s="122">
        <v>129.875</v>
      </c>
      <c r="I6" s="122">
        <v>124.20399999999999</v>
      </c>
      <c r="J6" s="122">
        <v>167.42</v>
      </c>
      <c r="K6" s="122">
        <v>297.69799999999998</v>
      </c>
      <c r="L6" s="122">
        <v>171.61</v>
      </c>
      <c r="M6" s="122">
        <v>192.88300000000001</v>
      </c>
      <c r="N6" s="122">
        <v>188.66300000000001</v>
      </c>
      <c r="O6" s="122">
        <v>83.885000000000005</v>
      </c>
      <c r="P6" s="123">
        <v>1673.692</v>
      </c>
    </row>
    <row r="7" spans="1:17" ht="24.75" customHeight="1">
      <c r="A7" s="111" t="s">
        <v>1</v>
      </c>
      <c r="B7" s="124"/>
      <c r="C7" s="125" t="s">
        <v>62</v>
      </c>
      <c r="D7" s="126">
        <v>121.455</v>
      </c>
      <c r="E7" s="127">
        <v>59.993000000000002</v>
      </c>
      <c r="F7" s="127">
        <v>236.75</v>
      </c>
      <c r="G7" s="127">
        <v>207.399</v>
      </c>
      <c r="H7" s="127">
        <v>249.15100000000001</v>
      </c>
      <c r="I7" s="127">
        <v>182.24299999999999</v>
      </c>
      <c r="J7" s="127">
        <v>305.911</v>
      </c>
      <c r="K7" s="127">
        <v>199.779</v>
      </c>
      <c r="L7" s="127">
        <v>312.52600000000001</v>
      </c>
      <c r="M7" s="127">
        <v>228.25</v>
      </c>
      <c r="N7" s="127">
        <v>135.31399999999999</v>
      </c>
      <c r="O7" s="127">
        <v>164.584</v>
      </c>
      <c r="P7" s="128">
        <v>2403.355</v>
      </c>
    </row>
    <row r="8" spans="1:17" ht="24.75" customHeight="1">
      <c r="A8" s="111"/>
      <c r="B8" s="129"/>
      <c r="C8" s="125" t="s">
        <v>63</v>
      </c>
      <c r="D8" s="126">
        <v>120.727</v>
      </c>
      <c r="E8" s="127">
        <v>76.218999999999994</v>
      </c>
      <c r="F8" s="127">
        <v>69.95</v>
      </c>
      <c r="G8" s="127">
        <v>73.644999999999996</v>
      </c>
      <c r="H8" s="127">
        <v>144.38800000000001</v>
      </c>
      <c r="I8" s="127">
        <v>70.323999999999998</v>
      </c>
      <c r="J8" s="127">
        <v>43.564999999999998</v>
      </c>
      <c r="K8" s="127">
        <v>45.561</v>
      </c>
      <c r="L8" s="127">
        <v>48.03</v>
      </c>
      <c r="M8" s="127">
        <v>60.515000000000001</v>
      </c>
      <c r="N8" s="127">
        <v>73.587999999999994</v>
      </c>
      <c r="O8" s="127">
        <v>128.62200000000001</v>
      </c>
      <c r="P8" s="128">
        <v>955.13400000000001</v>
      </c>
    </row>
    <row r="9" spans="1:17" ht="24.75" customHeight="1" thickBot="1">
      <c r="A9" s="111"/>
      <c r="B9" s="130" t="s">
        <v>64</v>
      </c>
      <c r="C9" s="131" t="s">
        <v>65</v>
      </c>
      <c r="D9" s="132">
        <v>297.11200000000002</v>
      </c>
      <c r="E9" s="133">
        <v>173.05799999999999</v>
      </c>
      <c r="F9" s="133">
        <v>423.87200000000001</v>
      </c>
      <c r="G9" s="133">
        <v>389.55</v>
      </c>
      <c r="H9" s="133">
        <v>523.41399999999999</v>
      </c>
      <c r="I9" s="133">
        <v>376.77100000000002</v>
      </c>
      <c r="J9" s="132">
        <v>516.89599999999996</v>
      </c>
      <c r="K9" s="132">
        <v>543.03800000000001</v>
      </c>
      <c r="L9" s="132">
        <v>532.16600000000005</v>
      </c>
      <c r="M9" s="132">
        <v>481.64800000000002</v>
      </c>
      <c r="N9" s="132">
        <v>397.565</v>
      </c>
      <c r="O9" s="132">
        <v>377.09100000000001</v>
      </c>
      <c r="P9" s="134">
        <v>5032.1809999999996</v>
      </c>
    </row>
    <row r="10" spans="1:17" ht="24.75" customHeight="1">
      <c r="A10" s="111"/>
      <c r="B10" s="119"/>
      <c r="C10" s="120" t="s">
        <v>66</v>
      </c>
      <c r="D10" s="121">
        <v>536.67899999999997</v>
      </c>
      <c r="E10" s="122">
        <v>487.54700000000003</v>
      </c>
      <c r="F10" s="122">
        <v>367.58699999999999</v>
      </c>
      <c r="G10" s="122">
        <v>286.99799999999999</v>
      </c>
      <c r="H10" s="122">
        <v>308.45400000000001</v>
      </c>
      <c r="I10" s="122">
        <v>212.23599999999999</v>
      </c>
      <c r="J10" s="122">
        <v>255.82499999999999</v>
      </c>
      <c r="K10" s="122">
        <v>157.19999999999999</v>
      </c>
      <c r="L10" s="122">
        <v>258.40800000000002</v>
      </c>
      <c r="M10" s="122">
        <v>231.273</v>
      </c>
      <c r="N10" s="122">
        <v>248.89500000000001</v>
      </c>
      <c r="O10" s="122">
        <v>359.32799999999997</v>
      </c>
      <c r="P10" s="123">
        <v>3710.43</v>
      </c>
    </row>
    <row r="11" spans="1:17" ht="24.75" customHeight="1">
      <c r="A11" s="111"/>
      <c r="B11" s="124"/>
      <c r="C11" s="125" t="s">
        <v>67</v>
      </c>
      <c r="D11" s="126">
        <v>366.62900000000002</v>
      </c>
      <c r="E11" s="127">
        <v>326.72699999999998</v>
      </c>
      <c r="F11" s="127">
        <v>316.44900000000001</v>
      </c>
      <c r="G11" s="127">
        <v>141.94</v>
      </c>
      <c r="H11" s="127">
        <v>228.24799999999999</v>
      </c>
      <c r="I11" s="127">
        <v>170.548</v>
      </c>
      <c r="J11" s="127">
        <v>212.815</v>
      </c>
      <c r="K11" s="127">
        <v>254.4</v>
      </c>
      <c r="L11" s="127">
        <v>207.54599999999999</v>
      </c>
      <c r="M11" s="127">
        <v>198.37100000000001</v>
      </c>
      <c r="N11" s="127">
        <v>317.17099999999999</v>
      </c>
      <c r="O11" s="127">
        <v>387.14499999999998</v>
      </c>
      <c r="P11" s="128">
        <v>3127.989</v>
      </c>
    </row>
    <row r="12" spans="1:17" ht="24.75" customHeight="1">
      <c r="A12" s="111"/>
      <c r="B12" s="129"/>
      <c r="C12" s="125" t="s">
        <v>68</v>
      </c>
      <c r="D12" s="126">
        <v>240.25800000000001</v>
      </c>
      <c r="E12" s="127">
        <v>248.096</v>
      </c>
      <c r="F12" s="127">
        <v>274.80599999999998</v>
      </c>
      <c r="G12" s="127">
        <v>228.453</v>
      </c>
      <c r="H12" s="127">
        <v>236.59299999999999</v>
      </c>
      <c r="I12" s="127">
        <v>206.17099999999999</v>
      </c>
      <c r="J12" s="127">
        <v>267.79599999999999</v>
      </c>
      <c r="K12" s="127">
        <v>329.41800000000001</v>
      </c>
      <c r="L12" s="127">
        <v>244.82</v>
      </c>
      <c r="M12" s="127">
        <v>244.52099999999999</v>
      </c>
      <c r="N12" s="127">
        <v>249.3</v>
      </c>
      <c r="O12" s="127">
        <v>205.06299999999999</v>
      </c>
      <c r="P12" s="128">
        <v>2975.2950000000001</v>
      </c>
    </row>
    <row r="13" spans="1:17" ht="24.75" customHeight="1" thickBot="1">
      <c r="A13" s="111"/>
      <c r="B13" s="135" t="s">
        <v>69</v>
      </c>
      <c r="C13" s="136" t="s">
        <v>70</v>
      </c>
      <c r="D13" s="137">
        <v>1143.566</v>
      </c>
      <c r="E13" s="138">
        <v>1062.3699999999999</v>
      </c>
      <c r="F13" s="138">
        <v>958.84199999999998</v>
      </c>
      <c r="G13" s="138">
        <v>657.39099999999996</v>
      </c>
      <c r="H13" s="138">
        <v>773.29499999999996</v>
      </c>
      <c r="I13" s="138">
        <v>588.95500000000004</v>
      </c>
      <c r="J13" s="137">
        <v>736.43600000000004</v>
      </c>
      <c r="K13" s="137">
        <v>741.01800000000003</v>
      </c>
      <c r="L13" s="137">
        <v>710.774</v>
      </c>
      <c r="M13" s="137">
        <v>674.16499999999996</v>
      </c>
      <c r="N13" s="137">
        <v>815.36599999999999</v>
      </c>
      <c r="O13" s="137">
        <v>951.53599999999994</v>
      </c>
      <c r="P13" s="139">
        <v>9813.7139999999999</v>
      </c>
    </row>
    <row r="14" spans="1:17" ht="24.75" customHeight="1" thickBot="1">
      <c r="A14" s="111"/>
      <c r="B14" s="140" t="s">
        <v>71</v>
      </c>
      <c r="C14" s="141" t="s">
        <v>72</v>
      </c>
      <c r="D14" s="142">
        <v>846.45399999999995</v>
      </c>
      <c r="E14" s="142">
        <v>889.3119999999999</v>
      </c>
      <c r="F14" s="142">
        <v>534.97</v>
      </c>
      <c r="G14" s="142">
        <v>267.84099999999995</v>
      </c>
      <c r="H14" s="142">
        <v>249.88099999999997</v>
      </c>
      <c r="I14" s="142">
        <v>212.18400000000003</v>
      </c>
      <c r="J14" s="142">
        <v>219.54000000000008</v>
      </c>
      <c r="K14" s="142">
        <v>197.98000000000002</v>
      </c>
      <c r="L14" s="142">
        <v>178.60799999999995</v>
      </c>
      <c r="M14" s="142">
        <v>192.51699999999994</v>
      </c>
      <c r="N14" s="142">
        <v>417.80099999999999</v>
      </c>
      <c r="O14" s="142">
        <v>574.44499999999994</v>
      </c>
      <c r="P14" s="143">
        <v>4781.5330000000004</v>
      </c>
      <c r="Q14" s="106" t="s">
        <v>1</v>
      </c>
    </row>
    <row r="15" spans="1:17" ht="15" customHeight="1" thickBot="1">
      <c r="B15" s="377"/>
      <c r="C15" s="377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</row>
    <row r="16" spans="1:17" ht="24.75" customHeight="1" thickBot="1">
      <c r="A16" s="111"/>
      <c r="B16" s="145"/>
      <c r="C16" s="146" t="s">
        <v>73</v>
      </c>
      <c r="D16" s="147">
        <v>481.74899999999997</v>
      </c>
      <c r="E16" s="147">
        <v>450.70100000000002</v>
      </c>
      <c r="F16" s="147">
        <v>250.41499999999999</v>
      </c>
      <c r="G16" s="147">
        <v>178.49199999999999</v>
      </c>
      <c r="H16" s="147">
        <v>178.57900000000001</v>
      </c>
      <c r="I16" s="147">
        <v>88.031999999999996</v>
      </c>
      <c r="J16" s="147">
        <v>88.405000000000001</v>
      </c>
      <c r="K16" s="147">
        <v>-140.49799999999999</v>
      </c>
      <c r="L16" s="147">
        <v>86.798000000000002</v>
      </c>
      <c r="M16" s="147">
        <v>38.389999999999986</v>
      </c>
      <c r="N16" s="147">
        <v>60.231999999999999</v>
      </c>
      <c r="O16" s="147">
        <v>275.44299999999998</v>
      </c>
      <c r="P16" s="148">
        <v>2036.7379999999998</v>
      </c>
    </row>
    <row r="17" spans="1:16" ht="24.75" customHeight="1" thickBot="1">
      <c r="A17" s="111"/>
      <c r="B17" s="145"/>
      <c r="C17" s="146" t="s">
        <v>74</v>
      </c>
      <c r="D17" s="149">
        <v>245.17400000000004</v>
      </c>
      <c r="E17" s="149">
        <v>266.73399999999998</v>
      </c>
      <c r="F17" s="149">
        <v>79.699000000000012</v>
      </c>
      <c r="G17" s="149">
        <v>-65.459000000000003</v>
      </c>
      <c r="H17" s="149">
        <v>-20.90300000000002</v>
      </c>
      <c r="I17" s="149">
        <v>-11.694999999999993</v>
      </c>
      <c r="J17" s="149">
        <v>-93.096000000000004</v>
      </c>
      <c r="K17" s="149">
        <v>54.621000000000009</v>
      </c>
      <c r="L17" s="149">
        <v>-104.98000000000002</v>
      </c>
      <c r="M17" s="149">
        <v>-29.878999999999991</v>
      </c>
      <c r="N17" s="149">
        <v>181.857</v>
      </c>
      <c r="O17" s="149">
        <v>222.56099999999998</v>
      </c>
      <c r="P17" s="150">
        <v>724.63400000000001</v>
      </c>
    </row>
    <row r="18" spans="1:16" ht="24.75" customHeight="1" thickBot="1">
      <c r="A18" s="111"/>
      <c r="B18" s="145"/>
      <c r="C18" s="146" t="s">
        <v>75</v>
      </c>
      <c r="D18" s="149">
        <v>119.53100000000001</v>
      </c>
      <c r="E18" s="149">
        <v>171.87700000000001</v>
      </c>
      <c r="F18" s="149">
        <v>204.85599999999999</v>
      </c>
      <c r="G18" s="149">
        <v>154.80799999999999</v>
      </c>
      <c r="H18" s="149">
        <v>92.204999999999984</v>
      </c>
      <c r="I18" s="149">
        <v>135.84699999999998</v>
      </c>
      <c r="J18" s="149">
        <v>224.23099999999999</v>
      </c>
      <c r="K18" s="149">
        <v>283.85700000000003</v>
      </c>
      <c r="L18" s="149">
        <v>196.79</v>
      </c>
      <c r="M18" s="149">
        <v>184.00599999999997</v>
      </c>
      <c r="N18" s="149">
        <v>175.71200000000002</v>
      </c>
      <c r="O18" s="149">
        <v>76.440999999999974</v>
      </c>
      <c r="P18" s="150">
        <v>2020.1610000000001</v>
      </c>
    </row>
    <row r="19" spans="1:16" ht="15" customHeight="1" thickBot="1"/>
    <row r="20" spans="1:16" ht="24.95" customHeight="1" thickBot="1">
      <c r="B20" s="145"/>
      <c r="C20" s="146" t="s">
        <v>76</v>
      </c>
      <c r="D20" s="147">
        <v>261.92700000000002</v>
      </c>
      <c r="E20" s="147">
        <v>150.101</v>
      </c>
      <c r="F20" s="147">
        <v>324.90100000000001</v>
      </c>
      <c r="G20" s="147">
        <v>274.04899999999998</v>
      </c>
      <c r="H20" s="147">
        <v>317.125</v>
      </c>
      <c r="I20" s="147">
        <v>233.68700000000001</v>
      </c>
      <c r="J20" s="147">
        <v>318.22699999999998</v>
      </c>
      <c r="K20" s="147">
        <v>318.685</v>
      </c>
      <c r="L20" s="147">
        <v>408.76</v>
      </c>
      <c r="M20" s="147">
        <v>360.786</v>
      </c>
      <c r="N20" s="147">
        <v>320.03699999999998</v>
      </c>
      <c r="O20" s="147">
        <v>351.74799999999999</v>
      </c>
      <c r="P20" s="148">
        <v>3640.0329999999999</v>
      </c>
    </row>
    <row r="21" spans="1:16" ht="24.95" customHeight="1" thickBot="1">
      <c r="B21" s="145"/>
      <c r="C21" s="146" t="s">
        <v>77</v>
      </c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8"/>
    </row>
    <row r="22" spans="1:16">
      <c r="I22" s="106" t="s">
        <v>1</v>
      </c>
      <c r="L22" s="106" t="s">
        <v>1</v>
      </c>
      <c r="N22" s="106" t="s">
        <v>1</v>
      </c>
    </row>
    <row r="23" spans="1:16">
      <c r="F23" s="106" t="s">
        <v>1</v>
      </c>
    </row>
  </sheetData>
  <mergeCells count="3">
    <mergeCell ref="B2:P2"/>
    <mergeCell ref="B4:C5"/>
    <mergeCell ref="B15:C1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C13A4-6AC0-4C0E-91A3-483CB6D1E886}">
  <sheetPr>
    <tabColor indexed="43"/>
  </sheetPr>
  <dimension ref="A1:AG68"/>
  <sheetViews>
    <sheetView zoomScale="70" zoomScaleNormal="70" zoomScaleSheetLayoutView="50" workbookViewId="0">
      <selection activeCell="B2" sqref="B2:P18"/>
    </sheetView>
  </sheetViews>
  <sheetFormatPr defaultColWidth="12.7109375" defaultRowHeight="15.75"/>
  <cols>
    <col min="1" max="1" width="3.85546875" style="106" customWidth="1"/>
    <col min="2" max="2" width="5.5703125" style="107" customWidth="1"/>
    <col min="3" max="3" width="28.140625" style="106" customWidth="1"/>
    <col min="4" max="16" width="14" style="106" customWidth="1"/>
    <col min="17" max="17" width="3.85546875" style="106" customWidth="1"/>
    <col min="18" max="18" width="13.7109375" style="106" bestFit="1" customWidth="1"/>
    <col min="19" max="20" width="12.7109375" style="106"/>
    <col min="21" max="21" width="17.140625" style="106" customWidth="1"/>
    <col min="22" max="22" width="8.85546875" style="106" customWidth="1"/>
    <col min="23" max="23" width="12.7109375" style="106"/>
    <col min="24" max="24" width="14.85546875" style="106" customWidth="1"/>
    <col min="25" max="28" width="22.42578125" style="106" customWidth="1"/>
    <col min="29" max="29" width="25.28515625" style="106" customWidth="1"/>
    <col min="30" max="30" width="6.28515625" style="106" customWidth="1"/>
    <col min="31" max="256" width="12.7109375" style="106"/>
    <col min="257" max="257" width="3.85546875" style="106" customWidth="1"/>
    <col min="258" max="258" width="5.5703125" style="106" customWidth="1"/>
    <col min="259" max="259" width="28.140625" style="106" customWidth="1"/>
    <col min="260" max="272" width="14" style="106" customWidth="1"/>
    <col min="273" max="273" width="3.85546875" style="106" customWidth="1"/>
    <col min="274" max="274" width="13.7109375" style="106" bestFit="1" customWidth="1"/>
    <col min="275" max="276" width="12.7109375" style="106"/>
    <col min="277" max="277" width="17.140625" style="106" customWidth="1"/>
    <col min="278" max="278" width="8.85546875" style="106" customWidth="1"/>
    <col min="279" max="279" width="12.7109375" style="106"/>
    <col min="280" max="280" width="14.85546875" style="106" customWidth="1"/>
    <col min="281" max="284" width="22.42578125" style="106" customWidth="1"/>
    <col min="285" max="285" width="25.28515625" style="106" customWidth="1"/>
    <col min="286" max="286" width="6.28515625" style="106" customWidth="1"/>
    <col min="287" max="512" width="12.7109375" style="106"/>
    <col min="513" max="513" width="3.85546875" style="106" customWidth="1"/>
    <col min="514" max="514" width="5.5703125" style="106" customWidth="1"/>
    <col min="515" max="515" width="28.140625" style="106" customWidth="1"/>
    <col min="516" max="528" width="14" style="106" customWidth="1"/>
    <col min="529" max="529" width="3.85546875" style="106" customWidth="1"/>
    <col min="530" max="530" width="13.7109375" style="106" bestFit="1" customWidth="1"/>
    <col min="531" max="532" width="12.7109375" style="106"/>
    <col min="533" max="533" width="17.140625" style="106" customWidth="1"/>
    <col min="534" max="534" width="8.85546875" style="106" customWidth="1"/>
    <col min="535" max="535" width="12.7109375" style="106"/>
    <col min="536" max="536" width="14.85546875" style="106" customWidth="1"/>
    <col min="537" max="540" width="22.42578125" style="106" customWidth="1"/>
    <col min="541" max="541" width="25.28515625" style="106" customWidth="1"/>
    <col min="542" max="542" width="6.28515625" style="106" customWidth="1"/>
    <col min="543" max="768" width="12.7109375" style="106"/>
    <col min="769" max="769" width="3.85546875" style="106" customWidth="1"/>
    <col min="770" max="770" width="5.5703125" style="106" customWidth="1"/>
    <col min="771" max="771" width="28.140625" style="106" customWidth="1"/>
    <col min="772" max="784" width="14" style="106" customWidth="1"/>
    <col min="785" max="785" width="3.85546875" style="106" customWidth="1"/>
    <col min="786" max="786" width="13.7109375" style="106" bestFit="1" customWidth="1"/>
    <col min="787" max="788" width="12.7109375" style="106"/>
    <col min="789" max="789" width="17.140625" style="106" customWidth="1"/>
    <col min="790" max="790" width="8.85546875" style="106" customWidth="1"/>
    <col min="791" max="791" width="12.7109375" style="106"/>
    <col min="792" max="792" width="14.85546875" style="106" customWidth="1"/>
    <col min="793" max="796" width="22.42578125" style="106" customWidth="1"/>
    <col min="797" max="797" width="25.28515625" style="106" customWidth="1"/>
    <col min="798" max="798" width="6.28515625" style="106" customWidth="1"/>
    <col min="799" max="1024" width="12.7109375" style="106"/>
    <col min="1025" max="1025" width="3.85546875" style="106" customWidth="1"/>
    <col min="1026" max="1026" width="5.5703125" style="106" customWidth="1"/>
    <col min="1027" max="1027" width="28.140625" style="106" customWidth="1"/>
    <col min="1028" max="1040" width="14" style="106" customWidth="1"/>
    <col min="1041" max="1041" width="3.85546875" style="106" customWidth="1"/>
    <col min="1042" max="1042" width="13.7109375" style="106" bestFit="1" customWidth="1"/>
    <col min="1043" max="1044" width="12.7109375" style="106"/>
    <col min="1045" max="1045" width="17.140625" style="106" customWidth="1"/>
    <col min="1046" max="1046" width="8.85546875" style="106" customWidth="1"/>
    <col min="1047" max="1047" width="12.7109375" style="106"/>
    <col min="1048" max="1048" width="14.85546875" style="106" customWidth="1"/>
    <col min="1049" max="1052" width="22.42578125" style="106" customWidth="1"/>
    <col min="1053" max="1053" width="25.28515625" style="106" customWidth="1"/>
    <col min="1054" max="1054" width="6.28515625" style="106" customWidth="1"/>
    <col min="1055" max="1280" width="12.7109375" style="106"/>
    <col min="1281" max="1281" width="3.85546875" style="106" customWidth="1"/>
    <col min="1282" max="1282" width="5.5703125" style="106" customWidth="1"/>
    <col min="1283" max="1283" width="28.140625" style="106" customWidth="1"/>
    <col min="1284" max="1296" width="14" style="106" customWidth="1"/>
    <col min="1297" max="1297" width="3.85546875" style="106" customWidth="1"/>
    <col min="1298" max="1298" width="13.7109375" style="106" bestFit="1" customWidth="1"/>
    <col min="1299" max="1300" width="12.7109375" style="106"/>
    <col min="1301" max="1301" width="17.140625" style="106" customWidth="1"/>
    <col min="1302" max="1302" width="8.85546875" style="106" customWidth="1"/>
    <col min="1303" max="1303" width="12.7109375" style="106"/>
    <col min="1304" max="1304" width="14.85546875" style="106" customWidth="1"/>
    <col min="1305" max="1308" width="22.42578125" style="106" customWidth="1"/>
    <col min="1309" max="1309" width="25.28515625" style="106" customWidth="1"/>
    <col min="1310" max="1310" width="6.28515625" style="106" customWidth="1"/>
    <col min="1311" max="1536" width="12.7109375" style="106"/>
    <col min="1537" max="1537" width="3.85546875" style="106" customWidth="1"/>
    <col min="1538" max="1538" width="5.5703125" style="106" customWidth="1"/>
    <col min="1539" max="1539" width="28.140625" style="106" customWidth="1"/>
    <col min="1540" max="1552" width="14" style="106" customWidth="1"/>
    <col min="1553" max="1553" width="3.85546875" style="106" customWidth="1"/>
    <col min="1554" max="1554" width="13.7109375" style="106" bestFit="1" customWidth="1"/>
    <col min="1555" max="1556" width="12.7109375" style="106"/>
    <col min="1557" max="1557" width="17.140625" style="106" customWidth="1"/>
    <col min="1558" max="1558" width="8.85546875" style="106" customWidth="1"/>
    <col min="1559" max="1559" width="12.7109375" style="106"/>
    <col min="1560" max="1560" width="14.85546875" style="106" customWidth="1"/>
    <col min="1561" max="1564" width="22.42578125" style="106" customWidth="1"/>
    <col min="1565" max="1565" width="25.28515625" style="106" customWidth="1"/>
    <col min="1566" max="1566" width="6.28515625" style="106" customWidth="1"/>
    <col min="1567" max="1792" width="12.7109375" style="106"/>
    <col min="1793" max="1793" width="3.85546875" style="106" customWidth="1"/>
    <col min="1794" max="1794" width="5.5703125" style="106" customWidth="1"/>
    <col min="1795" max="1795" width="28.140625" style="106" customWidth="1"/>
    <col min="1796" max="1808" width="14" style="106" customWidth="1"/>
    <col min="1809" max="1809" width="3.85546875" style="106" customWidth="1"/>
    <col min="1810" max="1810" width="13.7109375" style="106" bestFit="1" customWidth="1"/>
    <col min="1811" max="1812" width="12.7109375" style="106"/>
    <col min="1813" max="1813" width="17.140625" style="106" customWidth="1"/>
    <col min="1814" max="1814" width="8.85546875" style="106" customWidth="1"/>
    <col min="1815" max="1815" width="12.7109375" style="106"/>
    <col min="1816" max="1816" width="14.85546875" style="106" customWidth="1"/>
    <col min="1817" max="1820" width="22.42578125" style="106" customWidth="1"/>
    <col min="1821" max="1821" width="25.28515625" style="106" customWidth="1"/>
    <col min="1822" max="1822" width="6.28515625" style="106" customWidth="1"/>
    <col min="1823" max="2048" width="12.7109375" style="106"/>
    <col min="2049" max="2049" width="3.85546875" style="106" customWidth="1"/>
    <col min="2050" max="2050" width="5.5703125" style="106" customWidth="1"/>
    <col min="2051" max="2051" width="28.140625" style="106" customWidth="1"/>
    <col min="2052" max="2064" width="14" style="106" customWidth="1"/>
    <col min="2065" max="2065" width="3.85546875" style="106" customWidth="1"/>
    <col min="2066" max="2066" width="13.7109375" style="106" bestFit="1" customWidth="1"/>
    <col min="2067" max="2068" width="12.7109375" style="106"/>
    <col min="2069" max="2069" width="17.140625" style="106" customWidth="1"/>
    <col min="2070" max="2070" width="8.85546875" style="106" customWidth="1"/>
    <col min="2071" max="2071" width="12.7109375" style="106"/>
    <col min="2072" max="2072" width="14.85546875" style="106" customWidth="1"/>
    <col min="2073" max="2076" width="22.42578125" style="106" customWidth="1"/>
    <col min="2077" max="2077" width="25.28515625" style="106" customWidth="1"/>
    <col min="2078" max="2078" width="6.28515625" style="106" customWidth="1"/>
    <col min="2079" max="2304" width="12.7109375" style="106"/>
    <col min="2305" max="2305" width="3.85546875" style="106" customWidth="1"/>
    <col min="2306" max="2306" width="5.5703125" style="106" customWidth="1"/>
    <col min="2307" max="2307" width="28.140625" style="106" customWidth="1"/>
    <col min="2308" max="2320" width="14" style="106" customWidth="1"/>
    <col min="2321" max="2321" width="3.85546875" style="106" customWidth="1"/>
    <col min="2322" max="2322" width="13.7109375" style="106" bestFit="1" customWidth="1"/>
    <col min="2323" max="2324" width="12.7109375" style="106"/>
    <col min="2325" max="2325" width="17.140625" style="106" customWidth="1"/>
    <col min="2326" max="2326" width="8.85546875" style="106" customWidth="1"/>
    <col min="2327" max="2327" width="12.7109375" style="106"/>
    <col min="2328" max="2328" width="14.85546875" style="106" customWidth="1"/>
    <col min="2329" max="2332" width="22.42578125" style="106" customWidth="1"/>
    <col min="2333" max="2333" width="25.28515625" style="106" customWidth="1"/>
    <col min="2334" max="2334" width="6.28515625" style="106" customWidth="1"/>
    <col min="2335" max="2560" width="12.7109375" style="106"/>
    <col min="2561" max="2561" width="3.85546875" style="106" customWidth="1"/>
    <col min="2562" max="2562" width="5.5703125" style="106" customWidth="1"/>
    <col min="2563" max="2563" width="28.140625" style="106" customWidth="1"/>
    <col min="2564" max="2576" width="14" style="106" customWidth="1"/>
    <col min="2577" max="2577" width="3.85546875" style="106" customWidth="1"/>
    <col min="2578" max="2578" width="13.7109375" style="106" bestFit="1" customWidth="1"/>
    <col min="2579" max="2580" width="12.7109375" style="106"/>
    <col min="2581" max="2581" width="17.140625" style="106" customWidth="1"/>
    <col min="2582" max="2582" width="8.85546875" style="106" customWidth="1"/>
    <col min="2583" max="2583" width="12.7109375" style="106"/>
    <col min="2584" max="2584" width="14.85546875" style="106" customWidth="1"/>
    <col min="2585" max="2588" width="22.42578125" style="106" customWidth="1"/>
    <col min="2589" max="2589" width="25.28515625" style="106" customWidth="1"/>
    <col min="2590" max="2590" width="6.28515625" style="106" customWidth="1"/>
    <col min="2591" max="2816" width="12.7109375" style="106"/>
    <col min="2817" max="2817" width="3.85546875" style="106" customWidth="1"/>
    <col min="2818" max="2818" width="5.5703125" style="106" customWidth="1"/>
    <col min="2819" max="2819" width="28.140625" style="106" customWidth="1"/>
    <col min="2820" max="2832" width="14" style="106" customWidth="1"/>
    <col min="2833" max="2833" width="3.85546875" style="106" customWidth="1"/>
    <col min="2834" max="2834" width="13.7109375" style="106" bestFit="1" customWidth="1"/>
    <col min="2835" max="2836" width="12.7109375" style="106"/>
    <col min="2837" max="2837" width="17.140625" style="106" customWidth="1"/>
    <col min="2838" max="2838" width="8.85546875" style="106" customWidth="1"/>
    <col min="2839" max="2839" width="12.7109375" style="106"/>
    <col min="2840" max="2840" width="14.85546875" style="106" customWidth="1"/>
    <col min="2841" max="2844" width="22.42578125" style="106" customWidth="1"/>
    <col min="2845" max="2845" width="25.28515625" style="106" customWidth="1"/>
    <col min="2846" max="2846" width="6.28515625" style="106" customWidth="1"/>
    <col min="2847" max="3072" width="12.7109375" style="106"/>
    <col min="3073" max="3073" width="3.85546875" style="106" customWidth="1"/>
    <col min="3074" max="3074" width="5.5703125" style="106" customWidth="1"/>
    <col min="3075" max="3075" width="28.140625" style="106" customWidth="1"/>
    <col min="3076" max="3088" width="14" style="106" customWidth="1"/>
    <col min="3089" max="3089" width="3.85546875" style="106" customWidth="1"/>
    <col min="3090" max="3090" width="13.7109375" style="106" bestFit="1" customWidth="1"/>
    <col min="3091" max="3092" width="12.7109375" style="106"/>
    <col min="3093" max="3093" width="17.140625" style="106" customWidth="1"/>
    <col min="3094" max="3094" width="8.85546875" style="106" customWidth="1"/>
    <col min="3095" max="3095" width="12.7109375" style="106"/>
    <col min="3096" max="3096" width="14.85546875" style="106" customWidth="1"/>
    <col min="3097" max="3100" width="22.42578125" style="106" customWidth="1"/>
    <col min="3101" max="3101" width="25.28515625" style="106" customWidth="1"/>
    <col min="3102" max="3102" width="6.28515625" style="106" customWidth="1"/>
    <col min="3103" max="3328" width="12.7109375" style="106"/>
    <col min="3329" max="3329" width="3.85546875" style="106" customWidth="1"/>
    <col min="3330" max="3330" width="5.5703125" style="106" customWidth="1"/>
    <col min="3331" max="3331" width="28.140625" style="106" customWidth="1"/>
    <col min="3332" max="3344" width="14" style="106" customWidth="1"/>
    <col min="3345" max="3345" width="3.85546875" style="106" customWidth="1"/>
    <col min="3346" max="3346" width="13.7109375" style="106" bestFit="1" customWidth="1"/>
    <col min="3347" max="3348" width="12.7109375" style="106"/>
    <col min="3349" max="3349" width="17.140625" style="106" customWidth="1"/>
    <col min="3350" max="3350" width="8.85546875" style="106" customWidth="1"/>
    <col min="3351" max="3351" width="12.7109375" style="106"/>
    <col min="3352" max="3352" width="14.85546875" style="106" customWidth="1"/>
    <col min="3353" max="3356" width="22.42578125" style="106" customWidth="1"/>
    <col min="3357" max="3357" width="25.28515625" style="106" customWidth="1"/>
    <col min="3358" max="3358" width="6.28515625" style="106" customWidth="1"/>
    <col min="3359" max="3584" width="12.7109375" style="106"/>
    <col min="3585" max="3585" width="3.85546875" style="106" customWidth="1"/>
    <col min="3586" max="3586" width="5.5703125" style="106" customWidth="1"/>
    <col min="3587" max="3587" width="28.140625" style="106" customWidth="1"/>
    <col min="3588" max="3600" width="14" style="106" customWidth="1"/>
    <col min="3601" max="3601" width="3.85546875" style="106" customWidth="1"/>
    <col min="3602" max="3602" width="13.7109375" style="106" bestFit="1" customWidth="1"/>
    <col min="3603" max="3604" width="12.7109375" style="106"/>
    <col min="3605" max="3605" width="17.140625" style="106" customWidth="1"/>
    <col min="3606" max="3606" width="8.85546875" style="106" customWidth="1"/>
    <col min="3607" max="3607" width="12.7109375" style="106"/>
    <col min="3608" max="3608" width="14.85546875" style="106" customWidth="1"/>
    <col min="3609" max="3612" width="22.42578125" style="106" customWidth="1"/>
    <col min="3613" max="3613" width="25.28515625" style="106" customWidth="1"/>
    <col min="3614" max="3614" width="6.28515625" style="106" customWidth="1"/>
    <col min="3615" max="3840" width="12.7109375" style="106"/>
    <col min="3841" max="3841" width="3.85546875" style="106" customWidth="1"/>
    <col min="3842" max="3842" width="5.5703125" style="106" customWidth="1"/>
    <col min="3843" max="3843" width="28.140625" style="106" customWidth="1"/>
    <col min="3844" max="3856" width="14" style="106" customWidth="1"/>
    <col min="3857" max="3857" width="3.85546875" style="106" customWidth="1"/>
    <col min="3858" max="3858" width="13.7109375" style="106" bestFit="1" customWidth="1"/>
    <col min="3859" max="3860" width="12.7109375" style="106"/>
    <col min="3861" max="3861" width="17.140625" style="106" customWidth="1"/>
    <col min="3862" max="3862" width="8.85546875" style="106" customWidth="1"/>
    <col min="3863" max="3863" width="12.7109375" style="106"/>
    <col min="3864" max="3864" width="14.85546875" style="106" customWidth="1"/>
    <col min="3865" max="3868" width="22.42578125" style="106" customWidth="1"/>
    <col min="3869" max="3869" width="25.28515625" style="106" customWidth="1"/>
    <col min="3870" max="3870" width="6.28515625" style="106" customWidth="1"/>
    <col min="3871" max="4096" width="12.7109375" style="106"/>
    <col min="4097" max="4097" width="3.85546875" style="106" customWidth="1"/>
    <col min="4098" max="4098" width="5.5703125" style="106" customWidth="1"/>
    <col min="4099" max="4099" width="28.140625" style="106" customWidth="1"/>
    <col min="4100" max="4112" width="14" style="106" customWidth="1"/>
    <col min="4113" max="4113" width="3.85546875" style="106" customWidth="1"/>
    <col min="4114" max="4114" width="13.7109375" style="106" bestFit="1" customWidth="1"/>
    <col min="4115" max="4116" width="12.7109375" style="106"/>
    <col min="4117" max="4117" width="17.140625" style="106" customWidth="1"/>
    <col min="4118" max="4118" width="8.85546875" style="106" customWidth="1"/>
    <col min="4119" max="4119" width="12.7109375" style="106"/>
    <col min="4120" max="4120" width="14.85546875" style="106" customWidth="1"/>
    <col min="4121" max="4124" width="22.42578125" style="106" customWidth="1"/>
    <col min="4125" max="4125" width="25.28515625" style="106" customWidth="1"/>
    <col min="4126" max="4126" width="6.28515625" style="106" customWidth="1"/>
    <col min="4127" max="4352" width="12.7109375" style="106"/>
    <col min="4353" max="4353" width="3.85546875" style="106" customWidth="1"/>
    <col min="4354" max="4354" width="5.5703125" style="106" customWidth="1"/>
    <col min="4355" max="4355" width="28.140625" style="106" customWidth="1"/>
    <col min="4356" max="4368" width="14" style="106" customWidth="1"/>
    <col min="4369" max="4369" width="3.85546875" style="106" customWidth="1"/>
    <col min="4370" max="4370" width="13.7109375" style="106" bestFit="1" customWidth="1"/>
    <col min="4371" max="4372" width="12.7109375" style="106"/>
    <col min="4373" max="4373" width="17.140625" style="106" customWidth="1"/>
    <col min="4374" max="4374" width="8.85546875" style="106" customWidth="1"/>
    <col min="4375" max="4375" width="12.7109375" style="106"/>
    <col min="4376" max="4376" width="14.85546875" style="106" customWidth="1"/>
    <col min="4377" max="4380" width="22.42578125" style="106" customWidth="1"/>
    <col min="4381" max="4381" width="25.28515625" style="106" customWidth="1"/>
    <col min="4382" max="4382" width="6.28515625" style="106" customWidth="1"/>
    <col min="4383" max="4608" width="12.7109375" style="106"/>
    <col min="4609" max="4609" width="3.85546875" style="106" customWidth="1"/>
    <col min="4610" max="4610" width="5.5703125" style="106" customWidth="1"/>
    <col min="4611" max="4611" width="28.140625" style="106" customWidth="1"/>
    <col min="4612" max="4624" width="14" style="106" customWidth="1"/>
    <col min="4625" max="4625" width="3.85546875" style="106" customWidth="1"/>
    <col min="4626" max="4626" width="13.7109375" style="106" bestFit="1" customWidth="1"/>
    <col min="4627" max="4628" width="12.7109375" style="106"/>
    <col min="4629" max="4629" width="17.140625" style="106" customWidth="1"/>
    <col min="4630" max="4630" width="8.85546875" style="106" customWidth="1"/>
    <col min="4631" max="4631" width="12.7109375" style="106"/>
    <col min="4632" max="4632" width="14.85546875" style="106" customWidth="1"/>
    <col min="4633" max="4636" width="22.42578125" style="106" customWidth="1"/>
    <col min="4637" max="4637" width="25.28515625" style="106" customWidth="1"/>
    <col min="4638" max="4638" width="6.28515625" style="106" customWidth="1"/>
    <col min="4639" max="4864" width="12.7109375" style="106"/>
    <col min="4865" max="4865" width="3.85546875" style="106" customWidth="1"/>
    <col min="4866" max="4866" width="5.5703125" style="106" customWidth="1"/>
    <col min="4867" max="4867" width="28.140625" style="106" customWidth="1"/>
    <col min="4868" max="4880" width="14" style="106" customWidth="1"/>
    <col min="4881" max="4881" width="3.85546875" style="106" customWidth="1"/>
    <col min="4882" max="4882" width="13.7109375" style="106" bestFit="1" customWidth="1"/>
    <col min="4883" max="4884" width="12.7109375" style="106"/>
    <col min="4885" max="4885" width="17.140625" style="106" customWidth="1"/>
    <col min="4886" max="4886" width="8.85546875" style="106" customWidth="1"/>
    <col min="4887" max="4887" width="12.7109375" style="106"/>
    <col min="4888" max="4888" width="14.85546875" style="106" customWidth="1"/>
    <col min="4889" max="4892" width="22.42578125" style="106" customWidth="1"/>
    <col min="4893" max="4893" width="25.28515625" style="106" customWidth="1"/>
    <col min="4894" max="4894" width="6.28515625" style="106" customWidth="1"/>
    <col min="4895" max="5120" width="12.7109375" style="106"/>
    <col min="5121" max="5121" width="3.85546875" style="106" customWidth="1"/>
    <col min="5122" max="5122" width="5.5703125" style="106" customWidth="1"/>
    <col min="5123" max="5123" width="28.140625" style="106" customWidth="1"/>
    <col min="5124" max="5136" width="14" style="106" customWidth="1"/>
    <col min="5137" max="5137" width="3.85546875" style="106" customWidth="1"/>
    <col min="5138" max="5138" width="13.7109375" style="106" bestFit="1" customWidth="1"/>
    <col min="5139" max="5140" width="12.7109375" style="106"/>
    <col min="5141" max="5141" width="17.140625" style="106" customWidth="1"/>
    <col min="5142" max="5142" width="8.85546875" style="106" customWidth="1"/>
    <col min="5143" max="5143" width="12.7109375" style="106"/>
    <col min="5144" max="5144" width="14.85546875" style="106" customWidth="1"/>
    <col min="5145" max="5148" width="22.42578125" style="106" customWidth="1"/>
    <col min="5149" max="5149" width="25.28515625" style="106" customWidth="1"/>
    <col min="5150" max="5150" width="6.28515625" style="106" customWidth="1"/>
    <col min="5151" max="5376" width="12.7109375" style="106"/>
    <col min="5377" max="5377" width="3.85546875" style="106" customWidth="1"/>
    <col min="5378" max="5378" width="5.5703125" style="106" customWidth="1"/>
    <col min="5379" max="5379" width="28.140625" style="106" customWidth="1"/>
    <col min="5380" max="5392" width="14" style="106" customWidth="1"/>
    <col min="5393" max="5393" width="3.85546875" style="106" customWidth="1"/>
    <col min="5394" max="5394" width="13.7109375" style="106" bestFit="1" customWidth="1"/>
    <col min="5395" max="5396" width="12.7109375" style="106"/>
    <col min="5397" max="5397" width="17.140625" style="106" customWidth="1"/>
    <col min="5398" max="5398" width="8.85546875" style="106" customWidth="1"/>
    <col min="5399" max="5399" width="12.7109375" style="106"/>
    <col min="5400" max="5400" width="14.85546875" style="106" customWidth="1"/>
    <col min="5401" max="5404" width="22.42578125" style="106" customWidth="1"/>
    <col min="5405" max="5405" width="25.28515625" style="106" customWidth="1"/>
    <col min="5406" max="5406" width="6.28515625" style="106" customWidth="1"/>
    <col min="5407" max="5632" width="12.7109375" style="106"/>
    <col min="5633" max="5633" width="3.85546875" style="106" customWidth="1"/>
    <col min="5634" max="5634" width="5.5703125" style="106" customWidth="1"/>
    <col min="5635" max="5635" width="28.140625" style="106" customWidth="1"/>
    <col min="5636" max="5648" width="14" style="106" customWidth="1"/>
    <col min="5649" max="5649" width="3.85546875" style="106" customWidth="1"/>
    <col min="5650" max="5650" width="13.7109375" style="106" bestFit="1" customWidth="1"/>
    <col min="5651" max="5652" width="12.7109375" style="106"/>
    <col min="5653" max="5653" width="17.140625" style="106" customWidth="1"/>
    <col min="5654" max="5654" width="8.85546875" style="106" customWidth="1"/>
    <col min="5655" max="5655" width="12.7109375" style="106"/>
    <col min="5656" max="5656" width="14.85546875" style="106" customWidth="1"/>
    <col min="5657" max="5660" width="22.42578125" style="106" customWidth="1"/>
    <col min="5661" max="5661" width="25.28515625" style="106" customWidth="1"/>
    <col min="5662" max="5662" width="6.28515625" style="106" customWidth="1"/>
    <col min="5663" max="5888" width="12.7109375" style="106"/>
    <col min="5889" max="5889" width="3.85546875" style="106" customWidth="1"/>
    <col min="5890" max="5890" width="5.5703125" style="106" customWidth="1"/>
    <col min="5891" max="5891" width="28.140625" style="106" customWidth="1"/>
    <col min="5892" max="5904" width="14" style="106" customWidth="1"/>
    <col min="5905" max="5905" width="3.85546875" style="106" customWidth="1"/>
    <col min="5906" max="5906" width="13.7109375" style="106" bestFit="1" customWidth="1"/>
    <col min="5907" max="5908" width="12.7109375" style="106"/>
    <col min="5909" max="5909" width="17.140625" style="106" customWidth="1"/>
    <col min="5910" max="5910" width="8.85546875" style="106" customWidth="1"/>
    <col min="5911" max="5911" width="12.7109375" style="106"/>
    <col min="5912" max="5912" width="14.85546875" style="106" customWidth="1"/>
    <col min="5913" max="5916" width="22.42578125" style="106" customWidth="1"/>
    <col min="5917" max="5917" width="25.28515625" style="106" customWidth="1"/>
    <col min="5918" max="5918" width="6.28515625" style="106" customWidth="1"/>
    <col min="5919" max="6144" width="12.7109375" style="106"/>
    <col min="6145" max="6145" width="3.85546875" style="106" customWidth="1"/>
    <col min="6146" max="6146" width="5.5703125" style="106" customWidth="1"/>
    <col min="6147" max="6147" width="28.140625" style="106" customWidth="1"/>
    <col min="6148" max="6160" width="14" style="106" customWidth="1"/>
    <col min="6161" max="6161" width="3.85546875" style="106" customWidth="1"/>
    <col min="6162" max="6162" width="13.7109375" style="106" bestFit="1" customWidth="1"/>
    <col min="6163" max="6164" width="12.7109375" style="106"/>
    <col min="6165" max="6165" width="17.140625" style="106" customWidth="1"/>
    <col min="6166" max="6166" width="8.85546875" style="106" customWidth="1"/>
    <col min="6167" max="6167" width="12.7109375" style="106"/>
    <col min="6168" max="6168" width="14.85546875" style="106" customWidth="1"/>
    <col min="6169" max="6172" width="22.42578125" style="106" customWidth="1"/>
    <col min="6173" max="6173" width="25.28515625" style="106" customWidth="1"/>
    <col min="6174" max="6174" width="6.28515625" style="106" customWidth="1"/>
    <col min="6175" max="6400" width="12.7109375" style="106"/>
    <col min="6401" max="6401" width="3.85546875" style="106" customWidth="1"/>
    <col min="6402" max="6402" width="5.5703125" style="106" customWidth="1"/>
    <col min="6403" max="6403" width="28.140625" style="106" customWidth="1"/>
    <col min="6404" max="6416" width="14" style="106" customWidth="1"/>
    <col min="6417" max="6417" width="3.85546875" style="106" customWidth="1"/>
    <col min="6418" max="6418" width="13.7109375" style="106" bestFit="1" customWidth="1"/>
    <col min="6419" max="6420" width="12.7109375" style="106"/>
    <col min="6421" max="6421" width="17.140625" style="106" customWidth="1"/>
    <col min="6422" max="6422" width="8.85546875" style="106" customWidth="1"/>
    <col min="6423" max="6423" width="12.7109375" style="106"/>
    <col min="6424" max="6424" width="14.85546875" style="106" customWidth="1"/>
    <col min="6425" max="6428" width="22.42578125" style="106" customWidth="1"/>
    <col min="6429" max="6429" width="25.28515625" style="106" customWidth="1"/>
    <col min="6430" max="6430" width="6.28515625" style="106" customWidth="1"/>
    <col min="6431" max="6656" width="12.7109375" style="106"/>
    <col min="6657" max="6657" width="3.85546875" style="106" customWidth="1"/>
    <col min="6658" max="6658" width="5.5703125" style="106" customWidth="1"/>
    <col min="6659" max="6659" width="28.140625" style="106" customWidth="1"/>
    <col min="6660" max="6672" width="14" style="106" customWidth="1"/>
    <col min="6673" max="6673" width="3.85546875" style="106" customWidth="1"/>
    <col min="6674" max="6674" width="13.7109375" style="106" bestFit="1" customWidth="1"/>
    <col min="6675" max="6676" width="12.7109375" style="106"/>
    <col min="6677" max="6677" width="17.140625" style="106" customWidth="1"/>
    <col min="6678" max="6678" width="8.85546875" style="106" customWidth="1"/>
    <col min="6679" max="6679" width="12.7109375" style="106"/>
    <col min="6680" max="6680" width="14.85546875" style="106" customWidth="1"/>
    <col min="6681" max="6684" width="22.42578125" style="106" customWidth="1"/>
    <col min="6685" max="6685" width="25.28515625" style="106" customWidth="1"/>
    <col min="6686" max="6686" width="6.28515625" style="106" customWidth="1"/>
    <col min="6687" max="6912" width="12.7109375" style="106"/>
    <col min="6913" max="6913" width="3.85546875" style="106" customWidth="1"/>
    <col min="6914" max="6914" width="5.5703125" style="106" customWidth="1"/>
    <col min="6915" max="6915" width="28.140625" style="106" customWidth="1"/>
    <col min="6916" max="6928" width="14" style="106" customWidth="1"/>
    <col min="6929" max="6929" width="3.85546875" style="106" customWidth="1"/>
    <col min="6930" max="6930" width="13.7109375" style="106" bestFit="1" customWidth="1"/>
    <col min="6931" max="6932" width="12.7109375" style="106"/>
    <col min="6933" max="6933" width="17.140625" style="106" customWidth="1"/>
    <col min="6934" max="6934" width="8.85546875" style="106" customWidth="1"/>
    <col min="6935" max="6935" width="12.7109375" style="106"/>
    <col min="6936" max="6936" width="14.85546875" style="106" customWidth="1"/>
    <col min="6937" max="6940" width="22.42578125" style="106" customWidth="1"/>
    <col min="6941" max="6941" width="25.28515625" style="106" customWidth="1"/>
    <col min="6942" max="6942" width="6.28515625" style="106" customWidth="1"/>
    <col min="6943" max="7168" width="12.7109375" style="106"/>
    <col min="7169" max="7169" width="3.85546875" style="106" customWidth="1"/>
    <col min="7170" max="7170" width="5.5703125" style="106" customWidth="1"/>
    <col min="7171" max="7171" width="28.140625" style="106" customWidth="1"/>
    <col min="7172" max="7184" width="14" style="106" customWidth="1"/>
    <col min="7185" max="7185" width="3.85546875" style="106" customWidth="1"/>
    <col min="7186" max="7186" width="13.7109375" style="106" bestFit="1" customWidth="1"/>
    <col min="7187" max="7188" width="12.7109375" style="106"/>
    <col min="7189" max="7189" width="17.140625" style="106" customWidth="1"/>
    <col min="7190" max="7190" width="8.85546875" style="106" customWidth="1"/>
    <col min="7191" max="7191" width="12.7109375" style="106"/>
    <col min="7192" max="7192" width="14.85546875" style="106" customWidth="1"/>
    <col min="7193" max="7196" width="22.42578125" style="106" customWidth="1"/>
    <col min="7197" max="7197" width="25.28515625" style="106" customWidth="1"/>
    <col min="7198" max="7198" width="6.28515625" style="106" customWidth="1"/>
    <col min="7199" max="7424" width="12.7109375" style="106"/>
    <col min="7425" max="7425" width="3.85546875" style="106" customWidth="1"/>
    <col min="7426" max="7426" width="5.5703125" style="106" customWidth="1"/>
    <col min="7427" max="7427" width="28.140625" style="106" customWidth="1"/>
    <col min="7428" max="7440" width="14" style="106" customWidth="1"/>
    <col min="7441" max="7441" width="3.85546875" style="106" customWidth="1"/>
    <col min="7442" max="7442" width="13.7109375" style="106" bestFit="1" customWidth="1"/>
    <col min="7443" max="7444" width="12.7109375" style="106"/>
    <col min="7445" max="7445" width="17.140625" style="106" customWidth="1"/>
    <col min="7446" max="7446" width="8.85546875" style="106" customWidth="1"/>
    <col min="7447" max="7447" width="12.7109375" style="106"/>
    <col min="7448" max="7448" width="14.85546875" style="106" customWidth="1"/>
    <col min="7449" max="7452" width="22.42578125" style="106" customWidth="1"/>
    <col min="7453" max="7453" width="25.28515625" style="106" customWidth="1"/>
    <col min="7454" max="7454" width="6.28515625" style="106" customWidth="1"/>
    <col min="7455" max="7680" width="12.7109375" style="106"/>
    <col min="7681" max="7681" width="3.85546875" style="106" customWidth="1"/>
    <col min="7682" max="7682" width="5.5703125" style="106" customWidth="1"/>
    <col min="7683" max="7683" width="28.140625" style="106" customWidth="1"/>
    <col min="7684" max="7696" width="14" style="106" customWidth="1"/>
    <col min="7697" max="7697" width="3.85546875" style="106" customWidth="1"/>
    <col min="7698" max="7698" width="13.7109375" style="106" bestFit="1" customWidth="1"/>
    <col min="7699" max="7700" width="12.7109375" style="106"/>
    <col min="7701" max="7701" width="17.140625" style="106" customWidth="1"/>
    <col min="7702" max="7702" width="8.85546875" style="106" customWidth="1"/>
    <col min="7703" max="7703" width="12.7109375" style="106"/>
    <col min="7704" max="7704" width="14.85546875" style="106" customWidth="1"/>
    <col min="7705" max="7708" width="22.42578125" style="106" customWidth="1"/>
    <col min="7709" max="7709" width="25.28515625" style="106" customWidth="1"/>
    <col min="7710" max="7710" width="6.28515625" style="106" customWidth="1"/>
    <col min="7711" max="7936" width="12.7109375" style="106"/>
    <col min="7937" max="7937" width="3.85546875" style="106" customWidth="1"/>
    <col min="7938" max="7938" width="5.5703125" style="106" customWidth="1"/>
    <col min="7939" max="7939" width="28.140625" style="106" customWidth="1"/>
    <col min="7940" max="7952" width="14" style="106" customWidth="1"/>
    <col min="7953" max="7953" width="3.85546875" style="106" customWidth="1"/>
    <col min="7954" max="7954" width="13.7109375" style="106" bestFit="1" customWidth="1"/>
    <col min="7955" max="7956" width="12.7109375" style="106"/>
    <col min="7957" max="7957" width="17.140625" style="106" customWidth="1"/>
    <col min="7958" max="7958" width="8.85546875" style="106" customWidth="1"/>
    <col min="7959" max="7959" width="12.7109375" style="106"/>
    <col min="7960" max="7960" width="14.85546875" style="106" customWidth="1"/>
    <col min="7961" max="7964" width="22.42578125" style="106" customWidth="1"/>
    <col min="7965" max="7965" width="25.28515625" style="106" customWidth="1"/>
    <col min="7966" max="7966" width="6.28515625" style="106" customWidth="1"/>
    <col min="7967" max="8192" width="12.7109375" style="106"/>
    <col min="8193" max="8193" width="3.85546875" style="106" customWidth="1"/>
    <col min="8194" max="8194" width="5.5703125" style="106" customWidth="1"/>
    <col min="8195" max="8195" width="28.140625" style="106" customWidth="1"/>
    <col min="8196" max="8208" width="14" style="106" customWidth="1"/>
    <col min="8209" max="8209" width="3.85546875" style="106" customWidth="1"/>
    <col min="8210" max="8210" width="13.7109375" style="106" bestFit="1" customWidth="1"/>
    <col min="8211" max="8212" width="12.7109375" style="106"/>
    <col min="8213" max="8213" width="17.140625" style="106" customWidth="1"/>
    <col min="8214" max="8214" width="8.85546875" style="106" customWidth="1"/>
    <col min="8215" max="8215" width="12.7109375" style="106"/>
    <col min="8216" max="8216" width="14.85546875" style="106" customWidth="1"/>
    <col min="8217" max="8220" width="22.42578125" style="106" customWidth="1"/>
    <col min="8221" max="8221" width="25.28515625" style="106" customWidth="1"/>
    <col min="8222" max="8222" width="6.28515625" style="106" customWidth="1"/>
    <col min="8223" max="8448" width="12.7109375" style="106"/>
    <col min="8449" max="8449" width="3.85546875" style="106" customWidth="1"/>
    <col min="8450" max="8450" width="5.5703125" style="106" customWidth="1"/>
    <col min="8451" max="8451" width="28.140625" style="106" customWidth="1"/>
    <col min="8452" max="8464" width="14" style="106" customWidth="1"/>
    <col min="8465" max="8465" width="3.85546875" style="106" customWidth="1"/>
    <col min="8466" max="8466" width="13.7109375" style="106" bestFit="1" customWidth="1"/>
    <col min="8467" max="8468" width="12.7109375" style="106"/>
    <col min="8469" max="8469" width="17.140625" style="106" customWidth="1"/>
    <col min="8470" max="8470" width="8.85546875" style="106" customWidth="1"/>
    <col min="8471" max="8471" width="12.7109375" style="106"/>
    <col min="8472" max="8472" width="14.85546875" style="106" customWidth="1"/>
    <col min="8473" max="8476" width="22.42578125" style="106" customWidth="1"/>
    <col min="8477" max="8477" width="25.28515625" style="106" customWidth="1"/>
    <col min="8478" max="8478" width="6.28515625" style="106" customWidth="1"/>
    <col min="8479" max="8704" width="12.7109375" style="106"/>
    <col min="8705" max="8705" width="3.85546875" style="106" customWidth="1"/>
    <col min="8706" max="8706" width="5.5703125" style="106" customWidth="1"/>
    <col min="8707" max="8707" width="28.140625" style="106" customWidth="1"/>
    <col min="8708" max="8720" width="14" style="106" customWidth="1"/>
    <col min="8721" max="8721" width="3.85546875" style="106" customWidth="1"/>
    <col min="8722" max="8722" width="13.7109375" style="106" bestFit="1" customWidth="1"/>
    <col min="8723" max="8724" width="12.7109375" style="106"/>
    <col min="8725" max="8725" width="17.140625" style="106" customWidth="1"/>
    <col min="8726" max="8726" width="8.85546875" style="106" customWidth="1"/>
    <col min="8727" max="8727" width="12.7109375" style="106"/>
    <col min="8728" max="8728" width="14.85546875" style="106" customWidth="1"/>
    <col min="8729" max="8732" width="22.42578125" style="106" customWidth="1"/>
    <col min="8733" max="8733" width="25.28515625" style="106" customWidth="1"/>
    <col min="8734" max="8734" width="6.28515625" style="106" customWidth="1"/>
    <col min="8735" max="8960" width="12.7109375" style="106"/>
    <col min="8961" max="8961" width="3.85546875" style="106" customWidth="1"/>
    <col min="8962" max="8962" width="5.5703125" style="106" customWidth="1"/>
    <col min="8963" max="8963" width="28.140625" style="106" customWidth="1"/>
    <col min="8964" max="8976" width="14" style="106" customWidth="1"/>
    <col min="8977" max="8977" width="3.85546875" style="106" customWidth="1"/>
    <col min="8978" max="8978" width="13.7109375" style="106" bestFit="1" customWidth="1"/>
    <col min="8979" max="8980" width="12.7109375" style="106"/>
    <col min="8981" max="8981" width="17.140625" style="106" customWidth="1"/>
    <col min="8982" max="8982" width="8.85546875" style="106" customWidth="1"/>
    <col min="8983" max="8983" width="12.7109375" style="106"/>
    <col min="8984" max="8984" width="14.85546875" style="106" customWidth="1"/>
    <col min="8985" max="8988" width="22.42578125" style="106" customWidth="1"/>
    <col min="8989" max="8989" width="25.28515625" style="106" customWidth="1"/>
    <col min="8990" max="8990" width="6.28515625" style="106" customWidth="1"/>
    <col min="8991" max="9216" width="12.7109375" style="106"/>
    <col min="9217" max="9217" width="3.85546875" style="106" customWidth="1"/>
    <col min="9218" max="9218" width="5.5703125" style="106" customWidth="1"/>
    <col min="9219" max="9219" width="28.140625" style="106" customWidth="1"/>
    <col min="9220" max="9232" width="14" style="106" customWidth="1"/>
    <col min="9233" max="9233" width="3.85546875" style="106" customWidth="1"/>
    <col min="9234" max="9234" width="13.7109375" style="106" bestFit="1" customWidth="1"/>
    <col min="9235" max="9236" width="12.7109375" style="106"/>
    <col min="9237" max="9237" width="17.140625" style="106" customWidth="1"/>
    <col min="9238" max="9238" width="8.85546875" style="106" customWidth="1"/>
    <col min="9239" max="9239" width="12.7109375" style="106"/>
    <col min="9240" max="9240" width="14.85546875" style="106" customWidth="1"/>
    <col min="9241" max="9244" width="22.42578125" style="106" customWidth="1"/>
    <col min="9245" max="9245" width="25.28515625" style="106" customWidth="1"/>
    <col min="9246" max="9246" width="6.28515625" style="106" customWidth="1"/>
    <col min="9247" max="9472" width="12.7109375" style="106"/>
    <col min="9473" max="9473" width="3.85546875" style="106" customWidth="1"/>
    <col min="9474" max="9474" width="5.5703125" style="106" customWidth="1"/>
    <col min="9475" max="9475" width="28.140625" style="106" customWidth="1"/>
    <col min="9476" max="9488" width="14" style="106" customWidth="1"/>
    <col min="9489" max="9489" width="3.85546875" style="106" customWidth="1"/>
    <col min="9490" max="9490" width="13.7109375" style="106" bestFit="1" customWidth="1"/>
    <col min="9491" max="9492" width="12.7109375" style="106"/>
    <col min="9493" max="9493" width="17.140625" style="106" customWidth="1"/>
    <col min="9494" max="9494" width="8.85546875" style="106" customWidth="1"/>
    <col min="9495" max="9495" width="12.7109375" style="106"/>
    <col min="9496" max="9496" width="14.85546875" style="106" customWidth="1"/>
    <col min="9497" max="9500" width="22.42578125" style="106" customWidth="1"/>
    <col min="9501" max="9501" width="25.28515625" style="106" customWidth="1"/>
    <col min="9502" max="9502" width="6.28515625" style="106" customWidth="1"/>
    <col min="9503" max="9728" width="12.7109375" style="106"/>
    <col min="9729" max="9729" width="3.85546875" style="106" customWidth="1"/>
    <col min="9730" max="9730" width="5.5703125" style="106" customWidth="1"/>
    <col min="9731" max="9731" width="28.140625" style="106" customWidth="1"/>
    <col min="9732" max="9744" width="14" style="106" customWidth="1"/>
    <col min="9745" max="9745" width="3.85546875" style="106" customWidth="1"/>
    <col min="9746" max="9746" width="13.7109375" style="106" bestFit="1" customWidth="1"/>
    <col min="9747" max="9748" width="12.7109375" style="106"/>
    <col min="9749" max="9749" width="17.140625" style="106" customWidth="1"/>
    <col min="9750" max="9750" width="8.85546875" style="106" customWidth="1"/>
    <col min="9751" max="9751" width="12.7109375" style="106"/>
    <col min="9752" max="9752" width="14.85546875" style="106" customWidth="1"/>
    <col min="9753" max="9756" width="22.42578125" style="106" customWidth="1"/>
    <col min="9757" max="9757" width="25.28515625" style="106" customWidth="1"/>
    <col min="9758" max="9758" width="6.28515625" style="106" customWidth="1"/>
    <col min="9759" max="9984" width="12.7109375" style="106"/>
    <col min="9985" max="9985" width="3.85546875" style="106" customWidth="1"/>
    <col min="9986" max="9986" width="5.5703125" style="106" customWidth="1"/>
    <col min="9987" max="9987" width="28.140625" style="106" customWidth="1"/>
    <col min="9988" max="10000" width="14" style="106" customWidth="1"/>
    <col min="10001" max="10001" width="3.85546875" style="106" customWidth="1"/>
    <col min="10002" max="10002" width="13.7109375" style="106" bestFit="1" customWidth="1"/>
    <col min="10003" max="10004" width="12.7109375" style="106"/>
    <col min="10005" max="10005" width="17.140625" style="106" customWidth="1"/>
    <col min="10006" max="10006" width="8.85546875" style="106" customWidth="1"/>
    <col min="10007" max="10007" width="12.7109375" style="106"/>
    <col min="10008" max="10008" width="14.85546875" style="106" customWidth="1"/>
    <col min="10009" max="10012" width="22.42578125" style="106" customWidth="1"/>
    <col min="10013" max="10013" width="25.28515625" style="106" customWidth="1"/>
    <col min="10014" max="10014" width="6.28515625" style="106" customWidth="1"/>
    <col min="10015" max="10240" width="12.7109375" style="106"/>
    <col min="10241" max="10241" width="3.85546875" style="106" customWidth="1"/>
    <col min="10242" max="10242" width="5.5703125" style="106" customWidth="1"/>
    <col min="10243" max="10243" width="28.140625" style="106" customWidth="1"/>
    <col min="10244" max="10256" width="14" style="106" customWidth="1"/>
    <col min="10257" max="10257" width="3.85546875" style="106" customWidth="1"/>
    <col min="10258" max="10258" width="13.7109375" style="106" bestFit="1" customWidth="1"/>
    <col min="10259" max="10260" width="12.7109375" style="106"/>
    <col min="10261" max="10261" width="17.140625" style="106" customWidth="1"/>
    <col min="10262" max="10262" width="8.85546875" style="106" customWidth="1"/>
    <col min="10263" max="10263" width="12.7109375" style="106"/>
    <col min="10264" max="10264" width="14.85546875" style="106" customWidth="1"/>
    <col min="10265" max="10268" width="22.42578125" style="106" customWidth="1"/>
    <col min="10269" max="10269" width="25.28515625" style="106" customWidth="1"/>
    <col min="10270" max="10270" width="6.28515625" style="106" customWidth="1"/>
    <col min="10271" max="10496" width="12.7109375" style="106"/>
    <col min="10497" max="10497" width="3.85546875" style="106" customWidth="1"/>
    <col min="10498" max="10498" width="5.5703125" style="106" customWidth="1"/>
    <col min="10499" max="10499" width="28.140625" style="106" customWidth="1"/>
    <col min="10500" max="10512" width="14" style="106" customWidth="1"/>
    <col min="10513" max="10513" width="3.85546875" style="106" customWidth="1"/>
    <col min="10514" max="10514" width="13.7109375" style="106" bestFit="1" customWidth="1"/>
    <col min="10515" max="10516" width="12.7109375" style="106"/>
    <col min="10517" max="10517" width="17.140625" style="106" customWidth="1"/>
    <col min="10518" max="10518" width="8.85546875" style="106" customWidth="1"/>
    <col min="10519" max="10519" width="12.7109375" style="106"/>
    <col min="10520" max="10520" width="14.85546875" style="106" customWidth="1"/>
    <col min="10521" max="10524" width="22.42578125" style="106" customWidth="1"/>
    <col min="10525" max="10525" width="25.28515625" style="106" customWidth="1"/>
    <col min="10526" max="10526" width="6.28515625" style="106" customWidth="1"/>
    <col min="10527" max="10752" width="12.7109375" style="106"/>
    <col min="10753" max="10753" width="3.85546875" style="106" customWidth="1"/>
    <col min="10754" max="10754" width="5.5703125" style="106" customWidth="1"/>
    <col min="10755" max="10755" width="28.140625" style="106" customWidth="1"/>
    <col min="10756" max="10768" width="14" style="106" customWidth="1"/>
    <col min="10769" max="10769" width="3.85546875" style="106" customWidth="1"/>
    <col min="10770" max="10770" width="13.7109375" style="106" bestFit="1" customWidth="1"/>
    <col min="10771" max="10772" width="12.7109375" style="106"/>
    <col min="10773" max="10773" width="17.140625" style="106" customWidth="1"/>
    <col min="10774" max="10774" width="8.85546875" style="106" customWidth="1"/>
    <col min="10775" max="10775" width="12.7109375" style="106"/>
    <col min="10776" max="10776" width="14.85546875" style="106" customWidth="1"/>
    <col min="10777" max="10780" width="22.42578125" style="106" customWidth="1"/>
    <col min="10781" max="10781" width="25.28515625" style="106" customWidth="1"/>
    <col min="10782" max="10782" width="6.28515625" style="106" customWidth="1"/>
    <col min="10783" max="11008" width="12.7109375" style="106"/>
    <col min="11009" max="11009" width="3.85546875" style="106" customWidth="1"/>
    <col min="11010" max="11010" width="5.5703125" style="106" customWidth="1"/>
    <col min="11011" max="11011" width="28.140625" style="106" customWidth="1"/>
    <col min="11012" max="11024" width="14" style="106" customWidth="1"/>
    <col min="11025" max="11025" width="3.85546875" style="106" customWidth="1"/>
    <col min="11026" max="11026" width="13.7109375" style="106" bestFit="1" customWidth="1"/>
    <col min="11027" max="11028" width="12.7109375" style="106"/>
    <col min="11029" max="11029" width="17.140625" style="106" customWidth="1"/>
    <col min="11030" max="11030" width="8.85546875" style="106" customWidth="1"/>
    <col min="11031" max="11031" width="12.7109375" style="106"/>
    <col min="11032" max="11032" width="14.85546875" style="106" customWidth="1"/>
    <col min="11033" max="11036" width="22.42578125" style="106" customWidth="1"/>
    <col min="11037" max="11037" width="25.28515625" style="106" customWidth="1"/>
    <col min="11038" max="11038" width="6.28515625" style="106" customWidth="1"/>
    <col min="11039" max="11264" width="12.7109375" style="106"/>
    <col min="11265" max="11265" width="3.85546875" style="106" customWidth="1"/>
    <col min="11266" max="11266" width="5.5703125" style="106" customWidth="1"/>
    <col min="11267" max="11267" width="28.140625" style="106" customWidth="1"/>
    <col min="11268" max="11280" width="14" style="106" customWidth="1"/>
    <col min="11281" max="11281" width="3.85546875" style="106" customWidth="1"/>
    <col min="11282" max="11282" width="13.7109375" style="106" bestFit="1" customWidth="1"/>
    <col min="11283" max="11284" width="12.7109375" style="106"/>
    <col min="11285" max="11285" width="17.140625" style="106" customWidth="1"/>
    <col min="11286" max="11286" width="8.85546875" style="106" customWidth="1"/>
    <col min="11287" max="11287" width="12.7109375" style="106"/>
    <col min="11288" max="11288" width="14.85546875" style="106" customWidth="1"/>
    <col min="11289" max="11292" width="22.42578125" style="106" customWidth="1"/>
    <col min="11293" max="11293" width="25.28515625" style="106" customWidth="1"/>
    <col min="11294" max="11294" width="6.28515625" style="106" customWidth="1"/>
    <col min="11295" max="11520" width="12.7109375" style="106"/>
    <col min="11521" max="11521" width="3.85546875" style="106" customWidth="1"/>
    <col min="11522" max="11522" width="5.5703125" style="106" customWidth="1"/>
    <col min="11523" max="11523" width="28.140625" style="106" customWidth="1"/>
    <col min="11524" max="11536" width="14" style="106" customWidth="1"/>
    <col min="11537" max="11537" width="3.85546875" style="106" customWidth="1"/>
    <col min="11538" max="11538" width="13.7109375" style="106" bestFit="1" customWidth="1"/>
    <col min="11539" max="11540" width="12.7109375" style="106"/>
    <col min="11541" max="11541" width="17.140625" style="106" customWidth="1"/>
    <col min="11542" max="11542" width="8.85546875" style="106" customWidth="1"/>
    <col min="11543" max="11543" width="12.7109375" style="106"/>
    <col min="11544" max="11544" width="14.85546875" style="106" customWidth="1"/>
    <col min="11545" max="11548" width="22.42578125" style="106" customWidth="1"/>
    <col min="11549" max="11549" width="25.28515625" style="106" customWidth="1"/>
    <col min="11550" max="11550" width="6.28515625" style="106" customWidth="1"/>
    <col min="11551" max="11776" width="12.7109375" style="106"/>
    <col min="11777" max="11777" width="3.85546875" style="106" customWidth="1"/>
    <col min="11778" max="11778" width="5.5703125" style="106" customWidth="1"/>
    <col min="11779" max="11779" width="28.140625" style="106" customWidth="1"/>
    <col min="11780" max="11792" width="14" style="106" customWidth="1"/>
    <col min="11793" max="11793" width="3.85546875" style="106" customWidth="1"/>
    <col min="11794" max="11794" width="13.7109375" style="106" bestFit="1" customWidth="1"/>
    <col min="11795" max="11796" width="12.7109375" style="106"/>
    <col min="11797" max="11797" width="17.140625" style="106" customWidth="1"/>
    <col min="11798" max="11798" width="8.85546875" style="106" customWidth="1"/>
    <col min="11799" max="11799" width="12.7109375" style="106"/>
    <col min="11800" max="11800" width="14.85546875" style="106" customWidth="1"/>
    <col min="11801" max="11804" width="22.42578125" style="106" customWidth="1"/>
    <col min="11805" max="11805" width="25.28515625" style="106" customWidth="1"/>
    <col min="11806" max="11806" width="6.28515625" style="106" customWidth="1"/>
    <col min="11807" max="12032" width="12.7109375" style="106"/>
    <col min="12033" max="12033" width="3.85546875" style="106" customWidth="1"/>
    <col min="12034" max="12034" width="5.5703125" style="106" customWidth="1"/>
    <col min="12035" max="12035" width="28.140625" style="106" customWidth="1"/>
    <col min="12036" max="12048" width="14" style="106" customWidth="1"/>
    <col min="12049" max="12049" width="3.85546875" style="106" customWidth="1"/>
    <col min="12050" max="12050" width="13.7109375" style="106" bestFit="1" customWidth="1"/>
    <col min="12051" max="12052" width="12.7109375" style="106"/>
    <col min="12053" max="12053" width="17.140625" style="106" customWidth="1"/>
    <col min="12054" max="12054" width="8.85546875" style="106" customWidth="1"/>
    <col min="12055" max="12055" width="12.7109375" style="106"/>
    <col min="12056" max="12056" width="14.85546875" style="106" customWidth="1"/>
    <col min="12057" max="12060" width="22.42578125" style="106" customWidth="1"/>
    <col min="12061" max="12061" width="25.28515625" style="106" customWidth="1"/>
    <col min="12062" max="12062" width="6.28515625" style="106" customWidth="1"/>
    <col min="12063" max="12288" width="12.7109375" style="106"/>
    <col min="12289" max="12289" width="3.85546875" style="106" customWidth="1"/>
    <col min="12290" max="12290" width="5.5703125" style="106" customWidth="1"/>
    <col min="12291" max="12291" width="28.140625" style="106" customWidth="1"/>
    <col min="12292" max="12304" width="14" style="106" customWidth="1"/>
    <col min="12305" max="12305" width="3.85546875" style="106" customWidth="1"/>
    <col min="12306" max="12306" width="13.7109375" style="106" bestFit="1" customWidth="1"/>
    <col min="12307" max="12308" width="12.7109375" style="106"/>
    <col min="12309" max="12309" width="17.140625" style="106" customWidth="1"/>
    <col min="12310" max="12310" width="8.85546875" style="106" customWidth="1"/>
    <col min="12311" max="12311" width="12.7109375" style="106"/>
    <col min="12312" max="12312" width="14.85546875" style="106" customWidth="1"/>
    <col min="12313" max="12316" width="22.42578125" style="106" customWidth="1"/>
    <col min="12317" max="12317" width="25.28515625" style="106" customWidth="1"/>
    <col min="12318" max="12318" width="6.28515625" style="106" customWidth="1"/>
    <col min="12319" max="12544" width="12.7109375" style="106"/>
    <col min="12545" max="12545" width="3.85546875" style="106" customWidth="1"/>
    <col min="12546" max="12546" width="5.5703125" style="106" customWidth="1"/>
    <col min="12547" max="12547" width="28.140625" style="106" customWidth="1"/>
    <col min="12548" max="12560" width="14" style="106" customWidth="1"/>
    <col min="12561" max="12561" width="3.85546875" style="106" customWidth="1"/>
    <col min="12562" max="12562" width="13.7109375" style="106" bestFit="1" customWidth="1"/>
    <col min="12563" max="12564" width="12.7109375" style="106"/>
    <col min="12565" max="12565" width="17.140625" style="106" customWidth="1"/>
    <col min="12566" max="12566" width="8.85546875" style="106" customWidth="1"/>
    <col min="12567" max="12567" width="12.7109375" style="106"/>
    <col min="12568" max="12568" width="14.85546875" style="106" customWidth="1"/>
    <col min="12569" max="12572" width="22.42578125" style="106" customWidth="1"/>
    <col min="12573" max="12573" width="25.28515625" style="106" customWidth="1"/>
    <col min="12574" max="12574" width="6.28515625" style="106" customWidth="1"/>
    <col min="12575" max="12800" width="12.7109375" style="106"/>
    <col min="12801" max="12801" width="3.85546875" style="106" customWidth="1"/>
    <col min="12802" max="12802" width="5.5703125" style="106" customWidth="1"/>
    <col min="12803" max="12803" width="28.140625" style="106" customWidth="1"/>
    <col min="12804" max="12816" width="14" style="106" customWidth="1"/>
    <col min="12817" max="12817" width="3.85546875" style="106" customWidth="1"/>
    <col min="12818" max="12818" width="13.7109375" style="106" bestFit="1" customWidth="1"/>
    <col min="12819" max="12820" width="12.7109375" style="106"/>
    <col min="12821" max="12821" width="17.140625" style="106" customWidth="1"/>
    <col min="12822" max="12822" width="8.85546875" style="106" customWidth="1"/>
    <col min="12823" max="12823" width="12.7109375" style="106"/>
    <col min="12824" max="12824" width="14.85546875" style="106" customWidth="1"/>
    <col min="12825" max="12828" width="22.42578125" style="106" customWidth="1"/>
    <col min="12829" max="12829" width="25.28515625" style="106" customWidth="1"/>
    <col min="12830" max="12830" width="6.28515625" style="106" customWidth="1"/>
    <col min="12831" max="13056" width="12.7109375" style="106"/>
    <col min="13057" max="13057" width="3.85546875" style="106" customWidth="1"/>
    <col min="13058" max="13058" width="5.5703125" style="106" customWidth="1"/>
    <col min="13059" max="13059" width="28.140625" style="106" customWidth="1"/>
    <col min="13060" max="13072" width="14" style="106" customWidth="1"/>
    <col min="13073" max="13073" width="3.85546875" style="106" customWidth="1"/>
    <col min="13074" max="13074" width="13.7109375" style="106" bestFit="1" customWidth="1"/>
    <col min="13075" max="13076" width="12.7109375" style="106"/>
    <col min="13077" max="13077" width="17.140625" style="106" customWidth="1"/>
    <col min="13078" max="13078" width="8.85546875" style="106" customWidth="1"/>
    <col min="13079" max="13079" width="12.7109375" style="106"/>
    <col min="13080" max="13080" width="14.85546875" style="106" customWidth="1"/>
    <col min="13081" max="13084" width="22.42578125" style="106" customWidth="1"/>
    <col min="13085" max="13085" width="25.28515625" style="106" customWidth="1"/>
    <col min="13086" max="13086" width="6.28515625" style="106" customWidth="1"/>
    <col min="13087" max="13312" width="12.7109375" style="106"/>
    <col min="13313" max="13313" width="3.85546875" style="106" customWidth="1"/>
    <col min="13314" max="13314" width="5.5703125" style="106" customWidth="1"/>
    <col min="13315" max="13315" width="28.140625" style="106" customWidth="1"/>
    <col min="13316" max="13328" width="14" style="106" customWidth="1"/>
    <col min="13329" max="13329" width="3.85546875" style="106" customWidth="1"/>
    <col min="13330" max="13330" width="13.7109375" style="106" bestFit="1" customWidth="1"/>
    <col min="13331" max="13332" width="12.7109375" style="106"/>
    <col min="13333" max="13333" width="17.140625" style="106" customWidth="1"/>
    <col min="13334" max="13334" width="8.85546875" style="106" customWidth="1"/>
    <col min="13335" max="13335" width="12.7109375" style="106"/>
    <col min="13336" max="13336" width="14.85546875" style="106" customWidth="1"/>
    <col min="13337" max="13340" width="22.42578125" style="106" customWidth="1"/>
    <col min="13341" max="13341" width="25.28515625" style="106" customWidth="1"/>
    <col min="13342" max="13342" width="6.28515625" style="106" customWidth="1"/>
    <col min="13343" max="13568" width="12.7109375" style="106"/>
    <col min="13569" max="13569" width="3.85546875" style="106" customWidth="1"/>
    <col min="13570" max="13570" width="5.5703125" style="106" customWidth="1"/>
    <col min="13571" max="13571" width="28.140625" style="106" customWidth="1"/>
    <col min="13572" max="13584" width="14" style="106" customWidth="1"/>
    <col min="13585" max="13585" width="3.85546875" style="106" customWidth="1"/>
    <col min="13586" max="13586" width="13.7109375" style="106" bestFit="1" customWidth="1"/>
    <col min="13587" max="13588" width="12.7109375" style="106"/>
    <col min="13589" max="13589" width="17.140625" style="106" customWidth="1"/>
    <col min="13590" max="13590" width="8.85546875" style="106" customWidth="1"/>
    <col min="13591" max="13591" width="12.7109375" style="106"/>
    <col min="13592" max="13592" width="14.85546875" style="106" customWidth="1"/>
    <col min="13593" max="13596" width="22.42578125" style="106" customWidth="1"/>
    <col min="13597" max="13597" width="25.28515625" style="106" customWidth="1"/>
    <col min="13598" max="13598" width="6.28515625" style="106" customWidth="1"/>
    <col min="13599" max="13824" width="12.7109375" style="106"/>
    <col min="13825" max="13825" width="3.85546875" style="106" customWidth="1"/>
    <col min="13826" max="13826" width="5.5703125" style="106" customWidth="1"/>
    <col min="13827" max="13827" width="28.140625" style="106" customWidth="1"/>
    <col min="13828" max="13840" width="14" style="106" customWidth="1"/>
    <col min="13841" max="13841" width="3.85546875" style="106" customWidth="1"/>
    <col min="13842" max="13842" width="13.7109375" style="106" bestFit="1" customWidth="1"/>
    <col min="13843" max="13844" width="12.7109375" style="106"/>
    <col min="13845" max="13845" width="17.140625" style="106" customWidth="1"/>
    <col min="13846" max="13846" width="8.85546875" style="106" customWidth="1"/>
    <col min="13847" max="13847" width="12.7109375" style="106"/>
    <col min="13848" max="13848" width="14.85546875" style="106" customWidth="1"/>
    <col min="13849" max="13852" width="22.42578125" style="106" customWidth="1"/>
    <col min="13853" max="13853" width="25.28515625" style="106" customWidth="1"/>
    <col min="13854" max="13854" width="6.28515625" style="106" customWidth="1"/>
    <col min="13855" max="14080" width="12.7109375" style="106"/>
    <col min="14081" max="14081" width="3.85546875" style="106" customWidth="1"/>
    <col min="14082" max="14082" width="5.5703125" style="106" customWidth="1"/>
    <col min="14083" max="14083" width="28.140625" style="106" customWidth="1"/>
    <col min="14084" max="14096" width="14" style="106" customWidth="1"/>
    <col min="14097" max="14097" width="3.85546875" style="106" customWidth="1"/>
    <col min="14098" max="14098" width="13.7109375" style="106" bestFit="1" customWidth="1"/>
    <col min="14099" max="14100" width="12.7109375" style="106"/>
    <col min="14101" max="14101" width="17.140625" style="106" customWidth="1"/>
    <col min="14102" max="14102" width="8.85546875" style="106" customWidth="1"/>
    <col min="14103" max="14103" width="12.7109375" style="106"/>
    <col min="14104" max="14104" width="14.85546875" style="106" customWidth="1"/>
    <col min="14105" max="14108" width="22.42578125" style="106" customWidth="1"/>
    <col min="14109" max="14109" width="25.28515625" style="106" customWidth="1"/>
    <col min="14110" max="14110" width="6.28515625" style="106" customWidth="1"/>
    <col min="14111" max="14336" width="12.7109375" style="106"/>
    <col min="14337" max="14337" width="3.85546875" style="106" customWidth="1"/>
    <col min="14338" max="14338" width="5.5703125" style="106" customWidth="1"/>
    <col min="14339" max="14339" width="28.140625" style="106" customWidth="1"/>
    <col min="14340" max="14352" width="14" style="106" customWidth="1"/>
    <col min="14353" max="14353" width="3.85546875" style="106" customWidth="1"/>
    <col min="14354" max="14354" width="13.7109375" style="106" bestFit="1" customWidth="1"/>
    <col min="14355" max="14356" width="12.7109375" style="106"/>
    <col min="14357" max="14357" width="17.140625" style="106" customWidth="1"/>
    <col min="14358" max="14358" width="8.85546875" style="106" customWidth="1"/>
    <col min="14359" max="14359" width="12.7109375" style="106"/>
    <col min="14360" max="14360" width="14.85546875" style="106" customWidth="1"/>
    <col min="14361" max="14364" width="22.42578125" style="106" customWidth="1"/>
    <col min="14365" max="14365" width="25.28515625" style="106" customWidth="1"/>
    <col min="14366" max="14366" width="6.28515625" style="106" customWidth="1"/>
    <col min="14367" max="14592" width="12.7109375" style="106"/>
    <col min="14593" max="14593" width="3.85546875" style="106" customWidth="1"/>
    <col min="14594" max="14594" width="5.5703125" style="106" customWidth="1"/>
    <col min="14595" max="14595" width="28.140625" style="106" customWidth="1"/>
    <col min="14596" max="14608" width="14" style="106" customWidth="1"/>
    <col min="14609" max="14609" width="3.85546875" style="106" customWidth="1"/>
    <col min="14610" max="14610" width="13.7109375" style="106" bestFit="1" customWidth="1"/>
    <col min="14611" max="14612" width="12.7109375" style="106"/>
    <col min="14613" max="14613" width="17.140625" style="106" customWidth="1"/>
    <col min="14614" max="14614" width="8.85546875" style="106" customWidth="1"/>
    <col min="14615" max="14615" width="12.7109375" style="106"/>
    <col min="14616" max="14616" width="14.85546875" style="106" customWidth="1"/>
    <col min="14617" max="14620" width="22.42578125" style="106" customWidth="1"/>
    <col min="14621" max="14621" width="25.28515625" style="106" customWidth="1"/>
    <col min="14622" max="14622" width="6.28515625" style="106" customWidth="1"/>
    <col min="14623" max="14848" width="12.7109375" style="106"/>
    <col min="14849" max="14849" width="3.85546875" style="106" customWidth="1"/>
    <col min="14850" max="14850" width="5.5703125" style="106" customWidth="1"/>
    <col min="14851" max="14851" width="28.140625" style="106" customWidth="1"/>
    <col min="14852" max="14864" width="14" style="106" customWidth="1"/>
    <col min="14865" max="14865" width="3.85546875" style="106" customWidth="1"/>
    <col min="14866" max="14866" width="13.7109375" style="106" bestFit="1" customWidth="1"/>
    <col min="14867" max="14868" width="12.7109375" style="106"/>
    <col min="14869" max="14869" width="17.140625" style="106" customWidth="1"/>
    <col min="14870" max="14870" width="8.85546875" style="106" customWidth="1"/>
    <col min="14871" max="14871" width="12.7109375" style="106"/>
    <col min="14872" max="14872" width="14.85546875" style="106" customWidth="1"/>
    <col min="14873" max="14876" width="22.42578125" style="106" customWidth="1"/>
    <col min="14877" max="14877" width="25.28515625" style="106" customWidth="1"/>
    <col min="14878" max="14878" width="6.28515625" style="106" customWidth="1"/>
    <col min="14879" max="15104" width="12.7109375" style="106"/>
    <col min="15105" max="15105" width="3.85546875" style="106" customWidth="1"/>
    <col min="15106" max="15106" width="5.5703125" style="106" customWidth="1"/>
    <col min="15107" max="15107" width="28.140625" style="106" customWidth="1"/>
    <col min="15108" max="15120" width="14" style="106" customWidth="1"/>
    <col min="15121" max="15121" width="3.85546875" style="106" customWidth="1"/>
    <col min="15122" max="15122" width="13.7109375" style="106" bestFit="1" customWidth="1"/>
    <col min="15123" max="15124" width="12.7109375" style="106"/>
    <col min="15125" max="15125" width="17.140625" style="106" customWidth="1"/>
    <col min="15126" max="15126" width="8.85546875" style="106" customWidth="1"/>
    <col min="15127" max="15127" width="12.7109375" style="106"/>
    <col min="15128" max="15128" width="14.85546875" style="106" customWidth="1"/>
    <col min="15129" max="15132" width="22.42578125" style="106" customWidth="1"/>
    <col min="15133" max="15133" width="25.28515625" style="106" customWidth="1"/>
    <col min="15134" max="15134" width="6.28515625" style="106" customWidth="1"/>
    <col min="15135" max="15360" width="12.7109375" style="106"/>
    <col min="15361" max="15361" width="3.85546875" style="106" customWidth="1"/>
    <col min="15362" max="15362" width="5.5703125" style="106" customWidth="1"/>
    <col min="15363" max="15363" width="28.140625" style="106" customWidth="1"/>
    <col min="15364" max="15376" width="14" style="106" customWidth="1"/>
    <col min="15377" max="15377" width="3.85546875" style="106" customWidth="1"/>
    <col min="15378" max="15378" width="13.7109375" style="106" bestFit="1" customWidth="1"/>
    <col min="15379" max="15380" width="12.7109375" style="106"/>
    <col min="15381" max="15381" width="17.140625" style="106" customWidth="1"/>
    <col min="15382" max="15382" width="8.85546875" style="106" customWidth="1"/>
    <col min="15383" max="15383" width="12.7109375" style="106"/>
    <col min="15384" max="15384" width="14.85546875" style="106" customWidth="1"/>
    <col min="15385" max="15388" width="22.42578125" style="106" customWidth="1"/>
    <col min="15389" max="15389" width="25.28515625" style="106" customWidth="1"/>
    <col min="15390" max="15390" width="6.28515625" style="106" customWidth="1"/>
    <col min="15391" max="15616" width="12.7109375" style="106"/>
    <col min="15617" max="15617" width="3.85546875" style="106" customWidth="1"/>
    <col min="15618" max="15618" width="5.5703125" style="106" customWidth="1"/>
    <col min="15619" max="15619" width="28.140625" style="106" customWidth="1"/>
    <col min="15620" max="15632" width="14" style="106" customWidth="1"/>
    <col min="15633" max="15633" width="3.85546875" style="106" customWidth="1"/>
    <col min="15634" max="15634" width="13.7109375" style="106" bestFit="1" customWidth="1"/>
    <col min="15635" max="15636" width="12.7109375" style="106"/>
    <col min="15637" max="15637" width="17.140625" style="106" customWidth="1"/>
    <col min="15638" max="15638" width="8.85546875" style="106" customWidth="1"/>
    <col min="15639" max="15639" width="12.7109375" style="106"/>
    <col min="15640" max="15640" width="14.85546875" style="106" customWidth="1"/>
    <col min="15641" max="15644" width="22.42578125" style="106" customWidth="1"/>
    <col min="15645" max="15645" width="25.28515625" style="106" customWidth="1"/>
    <col min="15646" max="15646" width="6.28515625" style="106" customWidth="1"/>
    <col min="15647" max="15872" width="12.7109375" style="106"/>
    <col min="15873" max="15873" width="3.85546875" style="106" customWidth="1"/>
    <col min="15874" max="15874" width="5.5703125" style="106" customWidth="1"/>
    <col min="15875" max="15875" width="28.140625" style="106" customWidth="1"/>
    <col min="15876" max="15888" width="14" style="106" customWidth="1"/>
    <col min="15889" max="15889" width="3.85546875" style="106" customWidth="1"/>
    <col min="15890" max="15890" width="13.7109375" style="106" bestFit="1" customWidth="1"/>
    <col min="15891" max="15892" width="12.7109375" style="106"/>
    <col min="15893" max="15893" width="17.140625" style="106" customWidth="1"/>
    <col min="15894" max="15894" width="8.85546875" style="106" customWidth="1"/>
    <col min="15895" max="15895" width="12.7109375" style="106"/>
    <col min="15896" max="15896" width="14.85546875" style="106" customWidth="1"/>
    <col min="15897" max="15900" width="22.42578125" style="106" customWidth="1"/>
    <col min="15901" max="15901" width="25.28515625" style="106" customWidth="1"/>
    <col min="15902" max="15902" width="6.28515625" style="106" customWidth="1"/>
    <col min="15903" max="16128" width="12.7109375" style="106"/>
    <col min="16129" max="16129" width="3.85546875" style="106" customWidth="1"/>
    <col min="16130" max="16130" width="5.5703125" style="106" customWidth="1"/>
    <col min="16131" max="16131" width="28.140625" style="106" customWidth="1"/>
    <col min="16132" max="16144" width="14" style="106" customWidth="1"/>
    <col min="16145" max="16145" width="3.85546875" style="106" customWidth="1"/>
    <col min="16146" max="16146" width="13.7109375" style="106" bestFit="1" customWidth="1"/>
    <col min="16147" max="16148" width="12.7109375" style="106"/>
    <col min="16149" max="16149" width="17.140625" style="106" customWidth="1"/>
    <col min="16150" max="16150" width="8.85546875" style="106" customWidth="1"/>
    <col min="16151" max="16151" width="12.7109375" style="106"/>
    <col min="16152" max="16152" width="14.85546875" style="106" customWidth="1"/>
    <col min="16153" max="16156" width="22.42578125" style="106" customWidth="1"/>
    <col min="16157" max="16157" width="25.28515625" style="106" customWidth="1"/>
    <col min="16158" max="16158" width="6.28515625" style="106" customWidth="1"/>
    <col min="16159" max="16384" width="12.7109375" style="106"/>
  </cols>
  <sheetData>
    <row r="1" spans="1:33" ht="13.5" customHeight="1">
      <c r="C1" s="106" t="s">
        <v>1</v>
      </c>
      <c r="D1" s="106" t="s">
        <v>1</v>
      </c>
      <c r="E1" s="108" t="s">
        <v>1</v>
      </c>
      <c r="F1" s="108"/>
      <c r="G1" s="108"/>
      <c r="H1" s="106" t="s">
        <v>1</v>
      </c>
      <c r="P1" s="106" t="s">
        <v>1</v>
      </c>
    </row>
    <row r="2" spans="1:33" ht="18.75">
      <c r="B2" s="372" t="s">
        <v>78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W2" s="384"/>
      <c r="X2" s="384"/>
      <c r="Y2" s="384"/>
      <c r="Z2" s="384"/>
      <c r="AA2" s="384"/>
      <c r="AB2" s="384"/>
      <c r="AC2" s="384"/>
    </row>
    <row r="3" spans="1:33" ht="24.75" customHeight="1" thickBo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R3" s="106" t="s">
        <v>1</v>
      </c>
    </row>
    <row r="4" spans="1:33" ht="24.75" customHeight="1">
      <c r="A4" s="111"/>
      <c r="B4" s="378" t="s">
        <v>79</v>
      </c>
      <c r="C4" s="379"/>
      <c r="D4" s="112" t="s">
        <v>2</v>
      </c>
      <c r="E4" s="113" t="s">
        <v>3</v>
      </c>
      <c r="F4" s="113" t="s">
        <v>4</v>
      </c>
      <c r="G4" s="113" t="s">
        <v>5</v>
      </c>
      <c r="H4" s="113" t="s">
        <v>6</v>
      </c>
      <c r="I4" s="112" t="s">
        <v>7</v>
      </c>
      <c r="J4" s="112" t="s">
        <v>8</v>
      </c>
      <c r="K4" s="112" t="s">
        <v>9</v>
      </c>
      <c r="L4" s="112" t="s">
        <v>10</v>
      </c>
      <c r="M4" s="112" t="s">
        <v>11</v>
      </c>
      <c r="N4" s="114" t="s">
        <v>12</v>
      </c>
      <c r="O4" s="112" t="s">
        <v>13</v>
      </c>
      <c r="P4" s="115">
        <v>2021</v>
      </c>
      <c r="W4" s="385"/>
      <c r="X4" s="385"/>
      <c r="Y4" s="151"/>
      <c r="Z4" s="151"/>
      <c r="AA4" s="151"/>
      <c r="AB4" s="151"/>
      <c r="AC4" s="152"/>
    </row>
    <row r="5" spans="1:33" ht="24.75" customHeight="1" thickBot="1">
      <c r="A5" s="111"/>
      <c r="B5" s="380"/>
      <c r="C5" s="381"/>
      <c r="D5" s="116" t="s">
        <v>14</v>
      </c>
      <c r="E5" s="116" t="s">
        <v>14</v>
      </c>
      <c r="F5" s="116" t="s">
        <v>14</v>
      </c>
      <c r="G5" s="116" t="s">
        <v>14</v>
      </c>
      <c r="H5" s="116" t="s">
        <v>14</v>
      </c>
      <c r="I5" s="116" t="s">
        <v>14</v>
      </c>
      <c r="J5" s="116" t="s">
        <v>14</v>
      </c>
      <c r="K5" s="116" t="s">
        <v>14</v>
      </c>
      <c r="L5" s="116" t="s">
        <v>14</v>
      </c>
      <c r="M5" s="116" t="s">
        <v>14</v>
      </c>
      <c r="N5" s="116" t="s">
        <v>14</v>
      </c>
      <c r="O5" s="116" t="s">
        <v>14</v>
      </c>
      <c r="P5" s="117" t="s">
        <v>14</v>
      </c>
      <c r="Q5" s="118"/>
      <c r="R5" s="106" t="s">
        <v>1</v>
      </c>
      <c r="W5" s="385"/>
      <c r="X5" s="385"/>
      <c r="Y5" s="153"/>
      <c r="Z5" s="153"/>
      <c r="AA5" s="153"/>
      <c r="AB5" s="153"/>
      <c r="AC5" s="153"/>
    </row>
    <row r="6" spans="1:33" ht="24.75" customHeight="1">
      <c r="A6" s="111"/>
      <c r="B6" s="119"/>
      <c r="C6" s="154" t="s">
        <v>80</v>
      </c>
      <c r="D6" s="121">
        <v>97.178646000000001</v>
      </c>
      <c r="E6" s="122">
        <v>86.919818000000006</v>
      </c>
      <c r="F6" s="122">
        <v>120.447233</v>
      </c>
      <c r="G6" s="122">
        <v>137.67264800000001</v>
      </c>
      <c r="H6" s="122">
        <v>158.94935899999999</v>
      </c>
      <c r="I6" s="122">
        <v>131.624098</v>
      </c>
      <c r="J6" s="122">
        <v>186.37005600000001</v>
      </c>
      <c r="K6" s="122">
        <v>244.74776900000001</v>
      </c>
      <c r="L6" s="122">
        <v>119.690657</v>
      </c>
      <c r="M6" s="122">
        <v>198.255188</v>
      </c>
      <c r="N6" s="122">
        <v>151.55690899999999</v>
      </c>
      <c r="O6" s="122">
        <v>147.35341600000001</v>
      </c>
      <c r="P6" s="123">
        <v>1780.765797</v>
      </c>
      <c r="Q6" s="106" t="s">
        <v>1</v>
      </c>
      <c r="R6" s="106" t="s">
        <v>1</v>
      </c>
      <c r="W6" s="386"/>
      <c r="X6" s="386"/>
      <c r="Y6" s="155"/>
      <c r="Z6" s="155"/>
      <c r="AA6" s="155"/>
      <c r="AB6" s="155"/>
      <c r="AC6" s="155"/>
      <c r="AF6" s="106" t="s">
        <v>1</v>
      </c>
    </row>
    <row r="7" spans="1:33" ht="24.75" customHeight="1">
      <c r="A7" s="111" t="s">
        <v>1</v>
      </c>
      <c r="B7" s="124"/>
      <c r="C7" s="125" t="s">
        <v>81</v>
      </c>
      <c r="D7" s="126">
        <v>37.478904999999997</v>
      </c>
      <c r="E7" s="127">
        <v>34.021360999999999</v>
      </c>
      <c r="F7" s="127">
        <v>84.561644999999999</v>
      </c>
      <c r="G7" s="127">
        <v>108.00055399999999</v>
      </c>
      <c r="H7" s="127">
        <v>105.34467100000001</v>
      </c>
      <c r="I7" s="127">
        <v>54.886932999999999</v>
      </c>
      <c r="J7" s="127">
        <v>69.432692000000003</v>
      </c>
      <c r="K7" s="127">
        <v>58.795650999999999</v>
      </c>
      <c r="L7" s="127">
        <v>148.492626</v>
      </c>
      <c r="M7" s="127">
        <v>96.207423000000006</v>
      </c>
      <c r="N7" s="127">
        <v>31.345002999999998</v>
      </c>
      <c r="O7" s="127">
        <v>49.996952999999998</v>
      </c>
      <c r="P7" s="128">
        <v>878.56441700000005</v>
      </c>
      <c r="W7" s="386"/>
      <c r="X7" s="386"/>
      <c r="Y7" s="155"/>
      <c r="Z7" s="155"/>
      <c r="AA7" s="155"/>
      <c r="AB7" s="155"/>
      <c r="AC7" s="155"/>
      <c r="AE7" s="106" t="s">
        <v>1</v>
      </c>
    </row>
    <row r="8" spans="1:33" ht="24.75" customHeight="1">
      <c r="A8" s="111"/>
      <c r="B8" s="129"/>
      <c r="C8" s="125" t="s">
        <v>82</v>
      </c>
      <c r="D8" s="126">
        <v>69.520988000000003</v>
      </c>
      <c r="E8" s="127">
        <v>51.922879000000002</v>
      </c>
      <c r="F8" s="127">
        <v>54.792884000000001</v>
      </c>
      <c r="G8" s="127">
        <v>74.056477000000001</v>
      </c>
      <c r="H8" s="127">
        <v>74.962442999999993</v>
      </c>
      <c r="I8" s="127">
        <v>50.99991</v>
      </c>
      <c r="J8" s="127">
        <v>50.921021000000003</v>
      </c>
      <c r="K8" s="127">
        <v>20.298655</v>
      </c>
      <c r="L8" s="127">
        <v>47.142327999999999</v>
      </c>
      <c r="M8" s="127">
        <v>24.724502000000001</v>
      </c>
      <c r="N8" s="127">
        <v>23.466583</v>
      </c>
      <c r="O8" s="127">
        <v>56.604869999999998</v>
      </c>
      <c r="P8" s="128">
        <v>599.41354000000001</v>
      </c>
      <c r="R8" s="106" t="s">
        <v>1</v>
      </c>
      <c r="W8" s="386"/>
      <c r="X8" s="386"/>
      <c r="Y8" s="155"/>
      <c r="Z8" s="155"/>
      <c r="AA8" s="155"/>
      <c r="AB8" s="155"/>
      <c r="AC8" s="155"/>
    </row>
    <row r="9" spans="1:33" ht="24.75" customHeight="1" thickBot="1">
      <c r="A9" s="111"/>
      <c r="B9" s="130" t="s">
        <v>64</v>
      </c>
      <c r="C9" s="131" t="s">
        <v>65</v>
      </c>
      <c r="D9" s="132">
        <v>204.178539</v>
      </c>
      <c r="E9" s="133">
        <v>172.864058</v>
      </c>
      <c r="F9" s="133">
        <v>259.801762</v>
      </c>
      <c r="G9" s="133">
        <v>319.72967899999998</v>
      </c>
      <c r="H9" s="133">
        <v>339.25647300000003</v>
      </c>
      <c r="I9" s="133">
        <v>237.510941</v>
      </c>
      <c r="J9" s="132">
        <v>306.723769</v>
      </c>
      <c r="K9" s="132">
        <v>323.84207500000002</v>
      </c>
      <c r="L9" s="132">
        <v>315.32561099999998</v>
      </c>
      <c r="M9" s="132">
        <v>319.18711300000001</v>
      </c>
      <c r="N9" s="132">
        <v>206.368495</v>
      </c>
      <c r="O9" s="132">
        <v>253.95523900000001</v>
      </c>
      <c r="P9" s="134">
        <v>3258.7437540000001</v>
      </c>
      <c r="R9" s="106" t="s">
        <v>1</v>
      </c>
      <c r="W9" s="383"/>
      <c r="X9" s="383"/>
      <c r="Y9" s="156"/>
      <c r="Z9" s="156"/>
      <c r="AA9" s="156"/>
      <c r="AB9" s="156"/>
      <c r="AC9" s="156"/>
      <c r="AE9" s="106" t="s">
        <v>1</v>
      </c>
      <c r="AG9" s="106" t="s">
        <v>1</v>
      </c>
    </row>
    <row r="10" spans="1:33" ht="24.75" customHeight="1">
      <c r="A10" s="111"/>
      <c r="B10" s="119"/>
      <c r="C10" s="154" t="s">
        <v>83</v>
      </c>
      <c r="D10" s="121">
        <v>688.12698499999999</v>
      </c>
      <c r="E10" s="122">
        <v>657.32661099999996</v>
      </c>
      <c r="F10" s="122">
        <v>444.54851600000001</v>
      </c>
      <c r="G10" s="122">
        <v>370.07278600000001</v>
      </c>
      <c r="H10" s="122">
        <v>358.69489099999998</v>
      </c>
      <c r="I10" s="122">
        <v>226.44031699999999</v>
      </c>
      <c r="J10" s="122">
        <v>252.81785099999999</v>
      </c>
      <c r="K10" s="122">
        <v>144.63342700000001</v>
      </c>
      <c r="L10" s="122">
        <v>340.97651500000001</v>
      </c>
      <c r="M10" s="122">
        <v>216.47672399999999</v>
      </c>
      <c r="N10" s="122">
        <v>245.14240899999999</v>
      </c>
      <c r="O10" s="122">
        <v>468.32078200000001</v>
      </c>
      <c r="P10" s="123">
        <v>4413.5778140000002</v>
      </c>
      <c r="R10" s="106" t="s">
        <v>1</v>
      </c>
      <c r="W10" s="387"/>
      <c r="X10" s="387"/>
      <c r="Y10" s="156"/>
      <c r="Z10" s="156"/>
      <c r="AA10" s="156"/>
      <c r="AB10" s="156"/>
      <c r="AC10" s="156"/>
      <c r="AE10" s="106" t="s">
        <v>1</v>
      </c>
    </row>
    <row r="11" spans="1:33" ht="24.75" customHeight="1">
      <c r="A11" s="111"/>
      <c r="B11" s="124"/>
      <c r="C11" s="125" t="s">
        <v>67</v>
      </c>
      <c r="D11" s="126">
        <v>115.924232</v>
      </c>
      <c r="E11" s="127">
        <v>106.61400999999999</v>
      </c>
      <c r="F11" s="127">
        <v>41.190863999999998</v>
      </c>
      <c r="G11" s="127">
        <v>35.054231000000001</v>
      </c>
      <c r="H11" s="127">
        <v>62.388331999999998</v>
      </c>
      <c r="I11" s="127">
        <v>61.603414999999998</v>
      </c>
      <c r="J11" s="127">
        <v>51.612904</v>
      </c>
      <c r="K11" s="127">
        <v>81.280859000000007</v>
      </c>
      <c r="L11" s="127">
        <v>19.314784</v>
      </c>
      <c r="M11" s="127">
        <v>43.755048000000002</v>
      </c>
      <c r="N11" s="127">
        <v>87.48554</v>
      </c>
      <c r="O11" s="127">
        <v>107.392492</v>
      </c>
      <c r="P11" s="128">
        <v>813.61671100000001</v>
      </c>
      <c r="Q11" s="106" t="s">
        <v>1</v>
      </c>
      <c r="W11" s="387"/>
      <c r="X11" s="387"/>
      <c r="Y11" s="156"/>
      <c r="Z11" s="156"/>
      <c r="AA11" s="156"/>
      <c r="AB11" s="156"/>
      <c r="AC11" s="156"/>
    </row>
    <row r="12" spans="1:33" ht="24.75" customHeight="1">
      <c r="A12" s="111"/>
      <c r="B12" s="129"/>
      <c r="C12" s="125" t="s">
        <v>68</v>
      </c>
      <c r="D12" s="126">
        <v>240.87632199999999</v>
      </c>
      <c r="E12" s="127">
        <v>296.53971100000001</v>
      </c>
      <c r="F12" s="127">
        <v>313.84805799999998</v>
      </c>
      <c r="G12" s="127">
        <v>182.51196400000001</v>
      </c>
      <c r="H12" s="127">
        <v>173.038724</v>
      </c>
      <c r="I12" s="127">
        <v>157.82571999999999</v>
      </c>
      <c r="J12" s="127">
        <v>211.07799</v>
      </c>
      <c r="K12" s="127">
        <v>294.394541</v>
      </c>
      <c r="L12" s="127">
        <v>130.145228</v>
      </c>
      <c r="M12" s="127">
        <v>244.26289800000001</v>
      </c>
      <c r="N12" s="127">
        <v>289.03706699999998</v>
      </c>
      <c r="O12" s="127">
        <v>253.15499199999999</v>
      </c>
      <c r="P12" s="128">
        <v>2786.7132150000002</v>
      </c>
      <c r="R12" s="106" t="s">
        <v>1</v>
      </c>
      <c r="W12" s="387"/>
      <c r="X12" s="387"/>
      <c r="Y12" s="156"/>
      <c r="Z12" s="156"/>
      <c r="AA12" s="156"/>
      <c r="AB12" s="156"/>
      <c r="AC12" s="156"/>
    </row>
    <row r="13" spans="1:33" ht="24.75" customHeight="1" thickBot="1">
      <c r="A13" s="111"/>
      <c r="B13" s="135" t="s">
        <v>69</v>
      </c>
      <c r="C13" s="136" t="s">
        <v>70</v>
      </c>
      <c r="D13" s="137">
        <v>1044.927539</v>
      </c>
      <c r="E13" s="138">
        <v>1060.4803320000001</v>
      </c>
      <c r="F13" s="138">
        <v>799.58743800000002</v>
      </c>
      <c r="G13" s="138">
        <v>587.63898099999994</v>
      </c>
      <c r="H13" s="138">
        <v>594.12194699999998</v>
      </c>
      <c r="I13" s="138">
        <v>445.86945200000002</v>
      </c>
      <c r="J13" s="137">
        <v>515.50874499999998</v>
      </c>
      <c r="K13" s="137">
        <v>520.30882699999995</v>
      </c>
      <c r="L13" s="137">
        <v>490.43652700000001</v>
      </c>
      <c r="M13" s="137">
        <v>504.49466999999999</v>
      </c>
      <c r="N13" s="137">
        <v>621.66501600000004</v>
      </c>
      <c r="O13" s="137">
        <v>828.86826599999995</v>
      </c>
      <c r="P13" s="139">
        <v>8013.9077399999996</v>
      </c>
      <c r="R13" s="106" t="s">
        <v>1</v>
      </c>
      <c r="W13" s="383"/>
      <c r="X13" s="383"/>
      <c r="Y13" s="156"/>
      <c r="Z13" s="156"/>
      <c r="AA13" s="156"/>
      <c r="AB13" s="156"/>
      <c r="AC13" s="156"/>
    </row>
    <row r="14" spans="1:33" ht="24.75" customHeight="1" thickBot="1">
      <c r="A14" s="111"/>
      <c r="B14" s="140" t="s">
        <v>71</v>
      </c>
      <c r="C14" s="141" t="s">
        <v>72</v>
      </c>
      <c r="D14" s="142">
        <v>840.74900000000002</v>
      </c>
      <c r="E14" s="142">
        <v>887.61627399999998</v>
      </c>
      <c r="F14" s="142">
        <v>539.78567599999997</v>
      </c>
      <c r="G14" s="142">
        <v>267.90930200000003</v>
      </c>
      <c r="H14" s="142">
        <v>254.86547400000001</v>
      </c>
      <c r="I14" s="142">
        <v>208.35851099999999</v>
      </c>
      <c r="J14" s="142">
        <v>208.784976</v>
      </c>
      <c r="K14" s="142">
        <v>196.46675200000001</v>
      </c>
      <c r="L14" s="142">
        <v>175.110916</v>
      </c>
      <c r="M14" s="142">
        <v>185.307557</v>
      </c>
      <c r="N14" s="142">
        <v>415.29652099999998</v>
      </c>
      <c r="O14" s="142">
        <v>574.91302700000006</v>
      </c>
      <c r="P14" s="143">
        <v>4755.1639859999996</v>
      </c>
      <c r="Q14" s="106" t="s">
        <v>1</v>
      </c>
      <c r="S14" s="106" t="s">
        <v>1</v>
      </c>
      <c r="T14" s="106" t="s">
        <v>84</v>
      </c>
      <c r="W14" s="382"/>
      <c r="X14" s="382"/>
      <c r="Y14" s="156"/>
      <c r="Z14" s="156"/>
      <c r="AA14" s="156"/>
      <c r="AB14" s="156"/>
      <c r="AC14" s="156"/>
    </row>
    <row r="15" spans="1:33" ht="15" customHeight="1" thickBot="1">
      <c r="B15" s="377"/>
      <c r="C15" s="377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R15" s="106" t="s">
        <v>1</v>
      </c>
      <c r="W15" s="382"/>
      <c r="X15" s="382"/>
      <c r="Y15" s="156"/>
      <c r="Z15" s="156"/>
      <c r="AA15" s="156"/>
      <c r="AB15" s="156"/>
      <c r="AC15" s="156"/>
    </row>
    <row r="16" spans="1:33" ht="24.75" customHeight="1" thickBot="1">
      <c r="A16" s="111"/>
      <c r="B16" s="145"/>
      <c r="C16" s="146" t="s">
        <v>85</v>
      </c>
      <c r="D16" s="147">
        <v>590.94833900000003</v>
      </c>
      <c r="E16" s="147">
        <v>570.40679299999999</v>
      </c>
      <c r="F16" s="147">
        <v>324.10128300000002</v>
      </c>
      <c r="G16" s="147">
        <v>232.400138</v>
      </c>
      <c r="H16" s="147">
        <v>199.745532</v>
      </c>
      <c r="I16" s="147">
        <v>94.81621899999999</v>
      </c>
      <c r="J16" s="147">
        <v>66.447794999999985</v>
      </c>
      <c r="K16" s="147">
        <v>-100.11434199999999</v>
      </c>
      <c r="L16" s="147">
        <v>221.28585800000002</v>
      </c>
      <c r="M16" s="147">
        <v>18.221535999999986</v>
      </c>
      <c r="N16" s="147">
        <v>93.585499999999996</v>
      </c>
      <c r="O16" s="147">
        <v>320.96736599999997</v>
      </c>
      <c r="P16" s="148">
        <v>2632.8120170000002</v>
      </c>
      <c r="R16" s="106" t="s">
        <v>1</v>
      </c>
      <c r="W16" s="382"/>
      <c r="X16" s="382"/>
      <c r="Y16" s="156"/>
      <c r="Z16" s="156"/>
      <c r="AA16" s="156"/>
      <c r="AB16" s="156"/>
      <c r="AC16" s="156"/>
    </row>
    <row r="17" spans="1:29" ht="24.75" customHeight="1" thickBot="1">
      <c r="A17" s="111"/>
      <c r="B17" s="145"/>
      <c r="C17" s="146" t="s">
        <v>86</v>
      </c>
      <c r="D17" s="149">
        <v>78.445327000000006</v>
      </c>
      <c r="E17" s="149">
        <v>72.592648999999994</v>
      </c>
      <c r="F17" s="149">
        <v>-43.370781000000001</v>
      </c>
      <c r="G17" s="149">
        <v>-72.946322999999992</v>
      </c>
      <c r="H17" s="149">
        <v>-42.956339000000007</v>
      </c>
      <c r="I17" s="149">
        <v>6.7164819999999992</v>
      </c>
      <c r="J17" s="149">
        <v>-17.819788000000003</v>
      </c>
      <c r="K17" s="149">
        <v>22.485208000000007</v>
      </c>
      <c r="L17" s="149">
        <v>-129.177842</v>
      </c>
      <c r="M17" s="149">
        <v>-52.452375000000004</v>
      </c>
      <c r="N17" s="149">
        <v>56.140537000000002</v>
      </c>
      <c r="O17" s="149">
        <v>57.395539000000007</v>
      </c>
      <c r="P17" s="150">
        <v>-64.947706000000039</v>
      </c>
      <c r="W17" s="382"/>
      <c r="X17" s="382"/>
      <c r="Y17" s="156"/>
      <c r="Z17" s="156"/>
      <c r="AA17" s="156"/>
      <c r="AB17" s="156"/>
      <c r="AC17" s="156"/>
    </row>
    <row r="18" spans="1:29" ht="24.75" customHeight="1" thickBot="1">
      <c r="A18" s="111"/>
      <c r="B18" s="145"/>
      <c r="C18" s="146" t="s">
        <v>87</v>
      </c>
      <c r="D18" s="149">
        <v>171.35533399999997</v>
      </c>
      <c r="E18" s="149">
        <v>244.61683200000002</v>
      </c>
      <c r="F18" s="149">
        <v>259.05517399999997</v>
      </c>
      <c r="G18" s="149">
        <v>108.45548700000001</v>
      </c>
      <c r="H18" s="149">
        <v>98.076281000000009</v>
      </c>
      <c r="I18" s="149">
        <v>106.82580999999999</v>
      </c>
      <c r="J18" s="149">
        <v>160.156969</v>
      </c>
      <c r="K18" s="149">
        <v>274.09588600000001</v>
      </c>
      <c r="L18" s="149">
        <v>83.002900000000011</v>
      </c>
      <c r="M18" s="149">
        <v>219.53839600000001</v>
      </c>
      <c r="N18" s="149">
        <v>265.57048399999996</v>
      </c>
      <c r="O18" s="149">
        <v>196.55012199999999</v>
      </c>
      <c r="P18" s="150">
        <v>2187.2996750000002</v>
      </c>
      <c r="R18" s="106" t="s">
        <v>1</v>
      </c>
      <c r="W18" s="382"/>
      <c r="X18" s="382"/>
      <c r="Y18" s="156"/>
      <c r="Z18" s="156"/>
      <c r="AA18" s="156"/>
      <c r="AB18" s="156"/>
      <c r="AC18" s="156"/>
    </row>
    <row r="21" spans="1:29">
      <c r="E21" s="106" t="s">
        <v>1</v>
      </c>
      <c r="G21" s="157"/>
    </row>
    <row r="22" spans="1:29">
      <c r="G22" s="157"/>
      <c r="I22" s="106" t="s">
        <v>1</v>
      </c>
      <c r="L22" s="106" t="s">
        <v>1</v>
      </c>
      <c r="N22" s="106" t="s">
        <v>1</v>
      </c>
    </row>
    <row r="23" spans="1:29">
      <c r="F23" s="106" t="s">
        <v>1</v>
      </c>
      <c r="G23" s="157"/>
    </row>
    <row r="24" spans="1:29">
      <c r="G24" s="157"/>
      <c r="I24" s="106" t="s">
        <v>1</v>
      </c>
      <c r="N24" s="106" t="s">
        <v>1</v>
      </c>
    </row>
    <row r="25" spans="1:29">
      <c r="G25" s="157"/>
    </row>
    <row r="26" spans="1:29">
      <c r="G26" s="157"/>
    </row>
    <row r="53" spans="2:27" ht="16.5" thickBot="1"/>
    <row r="54" spans="2:27">
      <c r="B54" s="378" t="s">
        <v>88</v>
      </c>
      <c r="C54" s="379"/>
      <c r="D54" s="112" t="s">
        <v>2</v>
      </c>
      <c r="E54" s="113" t="s">
        <v>3</v>
      </c>
      <c r="F54" s="113" t="s">
        <v>4</v>
      </c>
      <c r="G54" s="113" t="s">
        <v>5</v>
      </c>
      <c r="H54" s="113" t="s">
        <v>6</v>
      </c>
      <c r="I54" s="112" t="s">
        <v>7</v>
      </c>
      <c r="J54" s="112" t="s">
        <v>8</v>
      </c>
      <c r="K54" s="112" t="s">
        <v>9</v>
      </c>
      <c r="L54" s="112" t="s">
        <v>10</v>
      </c>
      <c r="M54" s="112" t="s">
        <v>11</v>
      </c>
      <c r="N54" s="114" t="s">
        <v>12</v>
      </c>
      <c r="O54" s="112" t="s">
        <v>13</v>
      </c>
      <c r="P54" s="115">
        <v>2015</v>
      </c>
    </row>
    <row r="55" spans="2:27" ht="16.5" thickBot="1">
      <c r="B55" s="380"/>
      <c r="C55" s="381"/>
      <c r="D55" s="116" t="s">
        <v>89</v>
      </c>
      <c r="E55" s="116" t="s">
        <v>89</v>
      </c>
      <c r="F55" s="116" t="s">
        <v>89</v>
      </c>
      <c r="G55" s="116" t="s">
        <v>89</v>
      </c>
      <c r="H55" s="116" t="s">
        <v>89</v>
      </c>
      <c r="I55" s="116" t="s">
        <v>89</v>
      </c>
      <c r="J55" s="116" t="s">
        <v>89</v>
      </c>
      <c r="K55" s="116" t="s">
        <v>89</v>
      </c>
      <c r="L55" s="116" t="s">
        <v>89</v>
      </c>
      <c r="M55" s="116" t="s">
        <v>89</v>
      </c>
      <c r="N55" s="116" t="s">
        <v>89</v>
      </c>
      <c r="O55" s="116" t="s">
        <v>89</v>
      </c>
      <c r="P55" s="117" t="s">
        <v>89</v>
      </c>
    </row>
    <row r="56" spans="2:27">
      <c r="B56" s="119"/>
      <c r="C56" s="120" t="s">
        <v>90</v>
      </c>
      <c r="D56" s="121">
        <f>D6*1000000</f>
        <v>97178646</v>
      </c>
      <c r="E56" s="122">
        <f t="shared" ref="E56:P56" si="0">E6*1000000</f>
        <v>86919818</v>
      </c>
      <c r="F56" s="122">
        <f t="shared" si="0"/>
        <v>120447233</v>
      </c>
      <c r="G56" s="122">
        <f t="shared" si="0"/>
        <v>137672648</v>
      </c>
      <c r="H56" s="122">
        <f t="shared" si="0"/>
        <v>158949359</v>
      </c>
      <c r="I56" s="122">
        <f t="shared" si="0"/>
        <v>131624098</v>
      </c>
      <c r="J56" s="122">
        <f t="shared" si="0"/>
        <v>186370056</v>
      </c>
      <c r="K56" s="122">
        <f t="shared" si="0"/>
        <v>244747769</v>
      </c>
      <c r="L56" s="122">
        <f t="shared" si="0"/>
        <v>119690657</v>
      </c>
      <c r="M56" s="122">
        <f t="shared" si="0"/>
        <v>198255188</v>
      </c>
      <c r="N56" s="122">
        <f t="shared" si="0"/>
        <v>151556909</v>
      </c>
      <c r="O56" s="122">
        <f t="shared" si="0"/>
        <v>147353416</v>
      </c>
      <c r="P56" s="123">
        <f t="shared" si="0"/>
        <v>1780765797</v>
      </c>
    </row>
    <row r="57" spans="2:27">
      <c r="B57" s="124"/>
      <c r="C57" s="125" t="s">
        <v>81</v>
      </c>
      <c r="D57" s="126">
        <f t="shared" ref="D57:P64" si="1">D7*1000000</f>
        <v>37478905</v>
      </c>
      <c r="E57" s="127">
        <f t="shared" si="1"/>
        <v>34021361</v>
      </c>
      <c r="F57" s="127">
        <f t="shared" si="1"/>
        <v>84561645</v>
      </c>
      <c r="G57" s="127">
        <f t="shared" si="1"/>
        <v>108000554</v>
      </c>
      <c r="H57" s="127">
        <f t="shared" si="1"/>
        <v>105344671</v>
      </c>
      <c r="I57" s="127">
        <f t="shared" si="1"/>
        <v>54886933</v>
      </c>
      <c r="J57" s="127">
        <f t="shared" si="1"/>
        <v>69432692</v>
      </c>
      <c r="K57" s="127">
        <f t="shared" si="1"/>
        <v>58795651</v>
      </c>
      <c r="L57" s="127">
        <f t="shared" si="1"/>
        <v>148492626</v>
      </c>
      <c r="M57" s="127">
        <f t="shared" si="1"/>
        <v>96207423</v>
      </c>
      <c r="N57" s="127">
        <f t="shared" si="1"/>
        <v>31345003</v>
      </c>
      <c r="O57" s="127">
        <f t="shared" si="1"/>
        <v>49996953</v>
      </c>
      <c r="P57" s="128">
        <f t="shared" si="1"/>
        <v>878564417</v>
      </c>
    </row>
    <row r="58" spans="2:27">
      <c r="B58" s="129"/>
      <c r="C58" s="125" t="s">
        <v>91</v>
      </c>
      <c r="D58" s="126">
        <f t="shared" si="1"/>
        <v>69520988</v>
      </c>
      <c r="E58" s="127">
        <f t="shared" si="1"/>
        <v>51922879</v>
      </c>
      <c r="F58" s="127">
        <f t="shared" si="1"/>
        <v>54792884</v>
      </c>
      <c r="G58" s="127">
        <f t="shared" si="1"/>
        <v>74056477</v>
      </c>
      <c r="H58" s="127">
        <f t="shared" si="1"/>
        <v>74962443</v>
      </c>
      <c r="I58" s="127">
        <f t="shared" si="1"/>
        <v>50999910</v>
      </c>
      <c r="J58" s="127">
        <f t="shared" si="1"/>
        <v>50921021</v>
      </c>
      <c r="K58" s="127">
        <f t="shared" si="1"/>
        <v>20298655</v>
      </c>
      <c r="L58" s="127">
        <f t="shared" si="1"/>
        <v>47142328</v>
      </c>
      <c r="M58" s="127">
        <f t="shared" si="1"/>
        <v>24724502</v>
      </c>
      <c r="N58" s="127">
        <f t="shared" si="1"/>
        <v>23466583</v>
      </c>
      <c r="O58" s="127">
        <f t="shared" si="1"/>
        <v>56604870</v>
      </c>
      <c r="P58" s="128">
        <f t="shared" si="1"/>
        <v>599413540</v>
      </c>
    </row>
    <row r="59" spans="2:27" ht="16.5" thickBot="1">
      <c r="B59" s="130" t="s">
        <v>64</v>
      </c>
      <c r="C59" s="131" t="s">
        <v>92</v>
      </c>
      <c r="D59" s="132">
        <f t="shared" si="1"/>
        <v>204178539</v>
      </c>
      <c r="E59" s="133">
        <f t="shared" si="1"/>
        <v>172864058</v>
      </c>
      <c r="F59" s="133">
        <f t="shared" si="1"/>
        <v>259801762</v>
      </c>
      <c r="G59" s="133">
        <f t="shared" si="1"/>
        <v>319729679</v>
      </c>
      <c r="H59" s="133">
        <f t="shared" si="1"/>
        <v>339256473</v>
      </c>
      <c r="I59" s="133">
        <f t="shared" si="1"/>
        <v>237510941</v>
      </c>
      <c r="J59" s="132">
        <f t="shared" si="1"/>
        <v>306723769</v>
      </c>
      <c r="K59" s="132">
        <f t="shared" si="1"/>
        <v>323842075</v>
      </c>
      <c r="L59" s="132">
        <f t="shared" si="1"/>
        <v>315325611</v>
      </c>
      <c r="M59" s="132">
        <f t="shared" si="1"/>
        <v>319187113</v>
      </c>
      <c r="N59" s="132">
        <f t="shared" si="1"/>
        <v>206368495</v>
      </c>
      <c r="O59" s="132">
        <f t="shared" si="1"/>
        <v>253955239</v>
      </c>
      <c r="P59" s="134">
        <f t="shared" si="1"/>
        <v>3258743754</v>
      </c>
    </row>
    <row r="60" spans="2:27">
      <c r="B60" s="119"/>
      <c r="C60" s="120" t="s">
        <v>93</v>
      </c>
      <c r="D60" s="121">
        <f t="shared" si="1"/>
        <v>688126985</v>
      </c>
      <c r="E60" s="122">
        <f t="shared" si="1"/>
        <v>657326611</v>
      </c>
      <c r="F60" s="122">
        <f t="shared" si="1"/>
        <v>444548516</v>
      </c>
      <c r="G60" s="122">
        <f t="shared" si="1"/>
        <v>370072786</v>
      </c>
      <c r="H60" s="122">
        <f t="shared" si="1"/>
        <v>358694891</v>
      </c>
      <c r="I60" s="122">
        <f t="shared" si="1"/>
        <v>226440317</v>
      </c>
      <c r="J60" s="122">
        <f t="shared" si="1"/>
        <v>252817851</v>
      </c>
      <c r="K60" s="122">
        <f t="shared" si="1"/>
        <v>144633427</v>
      </c>
      <c r="L60" s="122">
        <f t="shared" si="1"/>
        <v>340976515</v>
      </c>
      <c r="M60" s="122">
        <f t="shared" si="1"/>
        <v>216476724</v>
      </c>
      <c r="N60" s="122">
        <f t="shared" si="1"/>
        <v>245142409</v>
      </c>
      <c r="O60" s="122">
        <f t="shared" si="1"/>
        <v>468320782</v>
      </c>
      <c r="P60" s="123">
        <f t="shared" si="1"/>
        <v>4413577814</v>
      </c>
    </row>
    <row r="61" spans="2:27">
      <c r="B61" s="124"/>
      <c r="C61" s="125" t="s">
        <v>67</v>
      </c>
      <c r="D61" s="126">
        <f t="shared" si="1"/>
        <v>115924232</v>
      </c>
      <c r="E61" s="127">
        <f t="shared" si="1"/>
        <v>106614010</v>
      </c>
      <c r="F61" s="127">
        <f t="shared" si="1"/>
        <v>41190864</v>
      </c>
      <c r="G61" s="127">
        <f t="shared" si="1"/>
        <v>35054231</v>
      </c>
      <c r="H61" s="127">
        <f t="shared" si="1"/>
        <v>62388332</v>
      </c>
      <c r="I61" s="127">
        <f t="shared" si="1"/>
        <v>61603415</v>
      </c>
      <c r="J61" s="127">
        <f t="shared" si="1"/>
        <v>51612904</v>
      </c>
      <c r="K61" s="127">
        <f t="shared" si="1"/>
        <v>81280859</v>
      </c>
      <c r="L61" s="127">
        <f t="shared" si="1"/>
        <v>19314784</v>
      </c>
      <c r="M61" s="127">
        <f t="shared" si="1"/>
        <v>43755048</v>
      </c>
      <c r="N61" s="127">
        <f t="shared" si="1"/>
        <v>87485540</v>
      </c>
      <c r="O61" s="127">
        <f t="shared" si="1"/>
        <v>107392492</v>
      </c>
      <c r="P61" s="128">
        <f t="shared" si="1"/>
        <v>813616711</v>
      </c>
      <c r="AA61" s="106" t="s">
        <v>1</v>
      </c>
    </row>
    <row r="62" spans="2:27">
      <c r="B62" s="129"/>
      <c r="C62" s="125" t="s">
        <v>94</v>
      </c>
      <c r="D62" s="126">
        <f t="shared" si="1"/>
        <v>240876322</v>
      </c>
      <c r="E62" s="127">
        <f t="shared" si="1"/>
        <v>296539711</v>
      </c>
      <c r="F62" s="127">
        <f t="shared" si="1"/>
        <v>313848058</v>
      </c>
      <c r="G62" s="127">
        <f t="shared" si="1"/>
        <v>182511964</v>
      </c>
      <c r="H62" s="127">
        <f t="shared" si="1"/>
        <v>173038724</v>
      </c>
      <c r="I62" s="127">
        <f t="shared" si="1"/>
        <v>157825720</v>
      </c>
      <c r="J62" s="127">
        <f t="shared" si="1"/>
        <v>211077990</v>
      </c>
      <c r="K62" s="127">
        <f t="shared" si="1"/>
        <v>294394541</v>
      </c>
      <c r="L62" s="127">
        <f t="shared" si="1"/>
        <v>130145228</v>
      </c>
      <c r="M62" s="127">
        <f t="shared" si="1"/>
        <v>244262898</v>
      </c>
      <c r="N62" s="127">
        <f t="shared" si="1"/>
        <v>289037067</v>
      </c>
      <c r="O62" s="127">
        <f t="shared" si="1"/>
        <v>253154992</v>
      </c>
      <c r="P62" s="128">
        <f t="shared" si="1"/>
        <v>2786713215</v>
      </c>
    </row>
    <row r="63" spans="2:27" ht="16.5" thickBot="1">
      <c r="B63" s="135" t="s">
        <v>69</v>
      </c>
      <c r="C63" s="136" t="s">
        <v>95</v>
      </c>
      <c r="D63" s="137">
        <f t="shared" si="1"/>
        <v>1044927539</v>
      </c>
      <c r="E63" s="138">
        <f t="shared" si="1"/>
        <v>1060480332.0000001</v>
      </c>
      <c r="F63" s="138">
        <f t="shared" si="1"/>
        <v>799587438</v>
      </c>
      <c r="G63" s="138">
        <f t="shared" si="1"/>
        <v>587638981</v>
      </c>
      <c r="H63" s="138">
        <f t="shared" si="1"/>
        <v>594121947</v>
      </c>
      <c r="I63" s="138">
        <f t="shared" si="1"/>
        <v>445869452</v>
      </c>
      <c r="J63" s="137">
        <f t="shared" si="1"/>
        <v>515508745</v>
      </c>
      <c r="K63" s="137">
        <f t="shared" si="1"/>
        <v>520308826.99999994</v>
      </c>
      <c r="L63" s="137">
        <f t="shared" si="1"/>
        <v>490436527</v>
      </c>
      <c r="M63" s="137">
        <f t="shared" si="1"/>
        <v>504494670</v>
      </c>
      <c r="N63" s="137">
        <f t="shared" si="1"/>
        <v>621665016</v>
      </c>
      <c r="O63" s="137">
        <f t="shared" si="1"/>
        <v>828868266</v>
      </c>
      <c r="P63" s="139">
        <f t="shared" si="1"/>
        <v>8013907740</v>
      </c>
    </row>
    <row r="64" spans="2:27" ht="16.5" thickBot="1">
      <c r="B64" s="140" t="s">
        <v>71</v>
      </c>
      <c r="C64" s="141" t="s">
        <v>96</v>
      </c>
      <c r="D64" s="142">
        <f t="shared" si="1"/>
        <v>840749000</v>
      </c>
      <c r="E64" s="142">
        <f t="shared" si="1"/>
        <v>887616274</v>
      </c>
      <c r="F64" s="142">
        <f t="shared" si="1"/>
        <v>539785676</v>
      </c>
      <c r="G64" s="142">
        <f t="shared" si="1"/>
        <v>267909302.00000003</v>
      </c>
      <c r="H64" s="142">
        <f t="shared" si="1"/>
        <v>254865474</v>
      </c>
      <c r="I64" s="142">
        <f t="shared" si="1"/>
        <v>208358511</v>
      </c>
      <c r="J64" s="142">
        <f t="shared" si="1"/>
        <v>208784976</v>
      </c>
      <c r="K64" s="142">
        <f t="shared" si="1"/>
        <v>196466752</v>
      </c>
      <c r="L64" s="142">
        <f t="shared" si="1"/>
        <v>175110916</v>
      </c>
      <c r="M64" s="142">
        <f t="shared" si="1"/>
        <v>185307557</v>
      </c>
      <c r="N64" s="142">
        <f t="shared" si="1"/>
        <v>415296521</v>
      </c>
      <c r="O64" s="142">
        <f t="shared" si="1"/>
        <v>574913027</v>
      </c>
      <c r="P64" s="143">
        <f t="shared" si="1"/>
        <v>4755163986</v>
      </c>
    </row>
    <row r="65" spans="2:16" ht="16.5" thickBot="1">
      <c r="B65" s="377"/>
      <c r="C65" s="377"/>
      <c r="D65" s="144" t="s">
        <v>1</v>
      </c>
      <c r="E65" s="144" t="s">
        <v>1</v>
      </c>
      <c r="F65" s="144" t="s">
        <v>1</v>
      </c>
      <c r="G65" s="144" t="s">
        <v>1</v>
      </c>
      <c r="H65" s="144" t="s">
        <v>1</v>
      </c>
      <c r="I65" s="144" t="s">
        <v>1</v>
      </c>
      <c r="J65" s="144"/>
      <c r="K65" s="144"/>
      <c r="L65" s="144"/>
      <c r="M65" s="144"/>
      <c r="N65" s="144"/>
      <c r="O65" s="144"/>
      <c r="P65" s="144" t="s">
        <v>1</v>
      </c>
    </row>
    <row r="66" spans="2:16" ht="16.5" thickBot="1">
      <c r="B66" s="145"/>
      <c r="C66" s="146" t="s">
        <v>97</v>
      </c>
      <c r="D66" s="147">
        <f t="shared" ref="D66:P68" si="2">D16*1000000</f>
        <v>590948339</v>
      </c>
      <c r="E66" s="147">
        <f t="shared" si="2"/>
        <v>570406793</v>
      </c>
      <c r="F66" s="147">
        <f t="shared" si="2"/>
        <v>324101283</v>
      </c>
      <c r="G66" s="147">
        <f t="shared" si="2"/>
        <v>232400138</v>
      </c>
      <c r="H66" s="147">
        <f t="shared" si="2"/>
        <v>199745532</v>
      </c>
      <c r="I66" s="147">
        <f t="shared" si="2"/>
        <v>94816218.999999985</v>
      </c>
      <c r="J66" s="147">
        <f t="shared" si="2"/>
        <v>66447794.999999985</v>
      </c>
      <c r="K66" s="147">
        <f t="shared" si="2"/>
        <v>-100114342</v>
      </c>
      <c r="L66" s="147">
        <f t="shared" si="2"/>
        <v>221285858.00000003</v>
      </c>
      <c r="M66" s="147">
        <f t="shared" si="2"/>
        <v>18221535.999999985</v>
      </c>
      <c r="N66" s="147">
        <f t="shared" si="2"/>
        <v>93585500</v>
      </c>
      <c r="O66" s="147">
        <f t="shared" si="2"/>
        <v>320967365.99999994</v>
      </c>
      <c r="P66" s="148">
        <f t="shared" si="2"/>
        <v>2632812017</v>
      </c>
    </row>
    <row r="67" spans="2:16" ht="16.5" thickBot="1">
      <c r="B67" s="145"/>
      <c r="C67" s="146" t="s">
        <v>98</v>
      </c>
      <c r="D67" s="149">
        <f t="shared" si="2"/>
        <v>78445327</v>
      </c>
      <c r="E67" s="149">
        <f t="shared" si="2"/>
        <v>72592649</v>
      </c>
      <c r="F67" s="149">
        <f t="shared" si="2"/>
        <v>-43370781</v>
      </c>
      <c r="G67" s="149">
        <f t="shared" si="2"/>
        <v>-72946322.999999985</v>
      </c>
      <c r="H67" s="149">
        <f t="shared" si="2"/>
        <v>-42956339.000000007</v>
      </c>
      <c r="I67" s="149">
        <f t="shared" si="2"/>
        <v>6716481.9999999991</v>
      </c>
      <c r="J67" s="149">
        <f t="shared" si="2"/>
        <v>-17819788.000000004</v>
      </c>
      <c r="K67" s="149">
        <f t="shared" si="2"/>
        <v>22485208.000000007</v>
      </c>
      <c r="L67" s="149">
        <f t="shared" si="2"/>
        <v>-129177842</v>
      </c>
      <c r="M67" s="149">
        <f t="shared" si="2"/>
        <v>-52452375</v>
      </c>
      <c r="N67" s="149">
        <f t="shared" si="2"/>
        <v>56140537</v>
      </c>
      <c r="O67" s="149">
        <f t="shared" si="2"/>
        <v>57395539.000000007</v>
      </c>
      <c r="P67" s="150">
        <f t="shared" si="2"/>
        <v>-64947706.000000037</v>
      </c>
    </row>
    <row r="68" spans="2:16" ht="16.5" thickBot="1">
      <c r="B68" s="145"/>
      <c r="C68" s="146" t="s">
        <v>99</v>
      </c>
      <c r="D68" s="149">
        <f t="shared" si="2"/>
        <v>171355333.99999997</v>
      </c>
      <c r="E68" s="149">
        <f t="shared" si="2"/>
        <v>244616832.00000003</v>
      </c>
      <c r="F68" s="149">
        <f t="shared" si="2"/>
        <v>259055173.99999997</v>
      </c>
      <c r="G68" s="149">
        <f t="shared" si="2"/>
        <v>108455487</v>
      </c>
      <c r="H68" s="149">
        <f t="shared" si="2"/>
        <v>98076281.000000015</v>
      </c>
      <c r="I68" s="149">
        <f t="shared" si="2"/>
        <v>106825809.99999999</v>
      </c>
      <c r="J68" s="149">
        <f t="shared" si="2"/>
        <v>160156969</v>
      </c>
      <c r="K68" s="149">
        <f t="shared" si="2"/>
        <v>274095886</v>
      </c>
      <c r="L68" s="149">
        <f t="shared" si="2"/>
        <v>83002900.000000015</v>
      </c>
      <c r="M68" s="149">
        <f t="shared" si="2"/>
        <v>219538396</v>
      </c>
      <c r="N68" s="149">
        <f t="shared" si="2"/>
        <v>265570483.99999997</v>
      </c>
      <c r="O68" s="149">
        <f t="shared" si="2"/>
        <v>196550122</v>
      </c>
      <c r="P68" s="150">
        <f t="shared" si="2"/>
        <v>2187299675</v>
      </c>
    </row>
  </sheetData>
  <mergeCells count="20">
    <mergeCell ref="W13:X13"/>
    <mergeCell ref="B2:P2"/>
    <mergeCell ref="W2:AC2"/>
    <mergeCell ref="B4:C5"/>
    <mergeCell ref="W4:X5"/>
    <mergeCell ref="W6:X6"/>
    <mergeCell ref="W7:X7"/>
    <mergeCell ref="W8:X8"/>
    <mergeCell ref="W9:X9"/>
    <mergeCell ref="W10:X10"/>
    <mergeCell ref="W11:X11"/>
    <mergeCell ref="W12:X12"/>
    <mergeCell ref="B54:C55"/>
    <mergeCell ref="B65:C65"/>
    <mergeCell ref="W14:X14"/>
    <mergeCell ref="B15:C15"/>
    <mergeCell ref="W15:X15"/>
    <mergeCell ref="W16:X16"/>
    <mergeCell ref="W17:X17"/>
    <mergeCell ref="W18:X18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7BB05-6B01-483E-B14F-63E1047DCC4B}">
  <dimension ref="A1:J17"/>
  <sheetViews>
    <sheetView tabSelected="1" zoomScale="70" zoomScaleNormal="70" workbookViewId="0">
      <selection sqref="A1:J17"/>
    </sheetView>
  </sheetViews>
  <sheetFormatPr defaultRowHeight="12.75"/>
  <cols>
    <col min="1" max="1" width="10" style="158" bestFit="1" customWidth="1"/>
    <col min="2" max="10" width="11.7109375" style="158" customWidth="1"/>
    <col min="11" max="16384" width="9.140625" style="158"/>
  </cols>
  <sheetData>
    <row r="1" spans="1:10" ht="41.25" customHeight="1">
      <c r="A1" s="388" t="s">
        <v>217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18.75" customHeight="1">
      <c r="A2" s="159"/>
      <c r="B2" s="389" t="s">
        <v>100</v>
      </c>
      <c r="C2" s="390"/>
      <c r="D2" s="391"/>
      <c r="E2" s="389" t="s">
        <v>101</v>
      </c>
      <c r="F2" s="390"/>
      <c r="G2" s="391"/>
      <c r="H2" s="390" t="s">
        <v>102</v>
      </c>
      <c r="I2" s="390"/>
      <c r="J2" s="390"/>
    </row>
    <row r="3" spans="1:10">
      <c r="A3" s="160"/>
      <c r="B3" s="161" t="s">
        <v>103</v>
      </c>
      <c r="C3" s="162" t="s">
        <v>104</v>
      </c>
      <c r="D3" s="163" t="s">
        <v>105</v>
      </c>
      <c r="E3" s="161" t="s">
        <v>103</v>
      </c>
      <c r="F3" s="162" t="s">
        <v>104</v>
      </c>
      <c r="G3" s="163" t="s">
        <v>105</v>
      </c>
      <c r="H3" s="161" t="s">
        <v>106</v>
      </c>
      <c r="I3" s="162" t="s">
        <v>104</v>
      </c>
      <c r="J3" s="162" t="s">
        <v>105</v>
      </c>
    </row>
    <row r="4" spans="1:10">
      <c r="A4" s="164" t="s">
        <v>107</v>
      </c>
      <c r="B4" s="165" t="s">
        <v>108</v>
      </c>
      <c r="C4" s="164" t="s">
        <v>108</v>
      </c>
      <c r="D4" s="166" t="s">
        <v>109</v>
      </c>
      <c r="E4" s="165" t="s">
        <v>108</v>
      </c>
      <c r="F4" s="164" t="s">
        <v>108</v>
      </c>
      <c r="G4" s="166" t="s">
        <v>109</v>
      </c>
      <c r="H4" s="164" t="s">
        <v>108</v>
      </c>
      <c r="I4" s="164" t="s">
        <v>108</v>
      </c>
      <c r="J4" s="164" t="s">
        <v>109</v>
      </c>
    </row>
    <row r="5" spans="1:10">
      <c r="A5" s="167" t="s">
        <v>110</v>
      </c>
      <c r="B5" s="168">
        <v>-742.21500000000003</v>
      </c>
      <c r="C5" s="169">
        <v>-11.926169284467715</v>
      </c>
      <c r="D5" s="170">
        <v>-6833.6949999999997</v>
      </c>
      <c r="E5" s="168">
        <v>31.471</v>
      </c>
      <c r="F5" s="169">
        <v>6.9163450292397668</v>
      </c>
      <c r="G5" s="170">
        <v>1182.6949999999999</v>
      </c>
      <c r="H5" s="169">
        <v>-742.21500000000003</v>
      </c>
      <c r="I5" s="169">
        <v>-7.5954301075268811</v>
      </c>
      <c r="J5" s="169">
        <v>-5651</v>
      </c>
    </row>
    <row r="6" spans="1:10">
      <c r="A6" s="167" t="s">
        <v>111</v>
      </c>
      <c r="B6" s="168">
        <v>-178.07599999999999</v>
      </c>
      <c r="C6" s="169">
        <v>-15.271486486486486</v>
      </c>
      <c r="D6" s="170">
        <v>-8475.6749999999993</v>
      </c>
      <c r="E6" s="168">
        <v>118.096</v>
      </c>
      <c r="F6" s="169">
        <v>10.922338983050848</v>
      </c>
      <c r="G6" s="170">
        <v>1288.836</v>
      </c>
      <c r="H6" s="169">
        <v>-178.07599999999999</v>
      </c>
      <c r="I6" s="169">
        <v>-10.429553160919541</v>
      </c>
      <c r="J6" s="169">
        <v>-7186.838999999999</v>
      </c>
    </row>
    <row r="7" spans="1:10">
      <c r="A7" s="167" t="s">
        <v>112</v>
      </c>
      <c r="B7" s="168">
        <v>-65.694000000000003</v>
      </c>
      <c r="C7" s="169">
        <v>-10.769415384615384</v>
      </c>
      <c r="D7" s="170">
        <v>-4900.0839999999998</v>
      </c>
      <c r="E7" s="168">
        <v>51.017000000000003</v>
      </c>
      <c r="F7" s="169">
        <v>8.9768397212543558</v>
      </c>
      <c r="G7" s="170">
        <v>2576.3530000000001</v>
      </c>
      <c r="H7" s="169">
        <v>-65.694000000000003</v>
      </c>
      <c r="I7" s="169">
        <v>-3.1112436069986544</v>
      </c>
      <c r="J7" s="169">
        <v>-2323.7309999999998</v>
      </c>
    </row>
    <row r="8" spans="1:10">
      <c r="A8" s="167" t="s">
        <v>113</v>
      </c>
      <c r="B8" s="168">
        <v>-84.241</v>
      </c>
      <c r="C8" s="169">
        <v>-12.044805676855894</v>
      </c>
      <c r="D8" s="170">
        <v>-5516.5209999999997</v>
      </c>
      <c r="E8" s="168">
        <v>47.872</v>
      </c>
      <c r="F8" s="169">
        <v>10.568026717557252</v>
      </c>
      <c r="G8" s="170">
        <v>2768.8229999999999</v>
      </c>
      <c r="H8" s="169">
        <v>-84.241</v>
      </c>
      <c r="I8" s="169">
        <v>-3.8162472222222221</v>
      </c>
      <c r="J8" s="169">
        <v>-2747.6979999999999</v>
      </c>
    </row>
    <row r="9" spans="1:10">
      <c r="A9" s="167" t="s">
        <v>114</v>
      </c>
      <c r="B9" s="168">
        <v>-105.10599999999999</v>
      </c>
      <c r="C9" s="169">
        <v>-11.898518644067797</v>
      </c>
      <c r="D9" s="170">
        <v>-3510.0630000000001</v>
      </c>
      <c r="E9" s="168">
        <v>61.511000000000003</v>
      </c>
      <c r="F9" s="169">
        <v>12.642621380846325</v>
      </c>
      <c r="G9" s="170">
        <v>5676.5370000000003</v>
      </c>
      <c r="H9" s="169">
        <v>-105.10599999999999</v>
      </c>
      <c r="I9" s="169">
        <v>2.9119274193548383</v>
      </c>
      <c r="J9" s="169">
        <v>2166.4740000000002</v>
      </c>
    </row>
    <row r="10" spans="1:10">
      <c r="A10" s="167" t="s">
        <v>115</v>
      </c>
      <c r="B10" s="168">
        <v>-70.563000000000002</v>
      </c>
      <c r="C10" s="169">
        <v>-12.304150561797753</v>
      </c>
      <c r="D10" s="170">
        <v>-5475.3469999999998</v>
      </c>
      <c r="E10" s="168">
        <v>95.126999999999995</v>
      </c>
      <c r="F10" s="169">
        <v>11.086756363636363</v>
      </c>
      <c r="G10" s="170">
        <v>3048.8580000000002</v>
      </c>
      <c r="H10" s="169">
        <v>95.126999999999995</v>
      </c>
      <c r="I10" s="169">
        <v>-3.370123611111111</v>
      </c>
      <c r="J10" s="169">
        <v>-2426.4889999999996</v>
      </c>
    </row>
    <row r="11" spans="1:10">
      <c r="A11" s="167" t="s">
        <v>116</v>
      </c>
      <c r="B11" s="168">
        <v>-108.56399999999999</v>
      </c>
      <c r="C11" s="169">
        <v>-17.724019077901431</v>
      </c>
      <c r="D11" s="170">
        <v>-11148.407999999999</v>
      </c>
      <c r="E11" s="168">
        <v>95.927000000000007</v>
      </c>
      <c r="F11" s="169">
        <v>10.785947826086957</v>
      </c>
      <c r="G11" s="170">
        <v>1240.384</v>
      </c>
      <c r="H11" s="169">
        <v>-108.56399999999999</v>
      </c>
      <c r="I11" s="169">
        <v>-13.317236559139785</v>
      </c>
      <c r="J11" s="169">
        <v>-9908.0239999999994</v>
      </c>
    </row>
    <row r="12" spans="1:10">
      <c r="A12" s="167" t="s">
        <v>117</v>
      </c>
      <c r="B12" s="168">
        <v>-100.54600000000001</v>
      </c>
      <c r="C12" s="169">
        <v>-11.511212195121951</v>
      </c>
      <c r="D12" s="170">
        <v>-4719.5969999999998</v>
      </c>
      <c r="E12" s="168">
        <v>52.375999999999998</v>
      </c>
      <c r="F12" s="169">
        <v>9.5998473053892219</v>
      </c>
      <c r="G12" s="170">
        <v>3206.3490000000002</v>
      </c>
      <c r="H12" s="169">
        <v>-100.54600000000001</v>
      </c>
      <c r="I12" s="169">
        <v>-2.0339354838709678</v>
      </c>
      <c r="J12" s="169">
        <v>-1513.2479999999996</v>
      </c>
    </row>
    <row r="13" spans="1:10">
      <c r="A13" s="167" t="s">
        <v>118</v>
      </c>
      <c r="B13" s="168">
        <v>-56.808999999999997</v>
      </c>
      <c r="C13" s="169">
        <v>-11.99532264957265</v>
      </c>
      <c r="D13" s="170">
        <v>-5613.8109999999997</v>
      </c>
      <c r="E13" s="168">
        <v>69.283000000000001</v>
      </c>
      <c r="F13" s="169">
        <v>8.3997103174603183</v>
      </c>
      <c r="G13" s="170">
        <v>2116.7269999999999</v>
      </c>
      <c r="H13" s="169">
        <v>69.283000000000001</v>
      </c>
      <c r="I13" s="169">
        <v>-4.8570611111111113</v>
      </c>
      <c r="J13" s="169">
        <v>-3497.0839999999998</v>
      </c>
    </row>
    <row r="14" spans="1:10">
      <c r="A14" s="167" t="s">
        <v>119</v>
      </c>
      <c r="B14" s="168">
        <v>-122.297</v>
      </c>
      <c r="C14" s="169">
        <v>-19.021417562724015</v>
      </c>
      <c r="D14" s="170">
        <v>-10613.950999999999</v>
      </c>
      <c r="E14" s="168">
        <v>112.538</v>
      </c>
      <c r="F14" s="169">
        <v>6.9248983957219252</v>
      </c>
      <c r="G14" s="170">
        <v>1294.9559999999999</v>
      </c>
      <c r="H14" s="169">
        <v>-122.297</v>
      </c>
      <c r="I14" s="169">
        <v>-12.441878179384203</v>
      </c>
      <c r="J14" s="169">
        <v>-9318.994999999999</v>
      </c>
    </row>
    <row r="15" spans="1:10">
      <c r="A15" s="167" t="s">
        <v>120</v>
      </c>
      <c r="B15" s="168">
        <v>-86.483000000000004</v>
      </c>
      <c r="C15" s="169">
        <v>-17.287167883211676</v>
      </c>
      <c r="D15" s="170">
        <v>-7105.0259999999998</v>
      </c>
      <c r="E15" s="168">
        <v>79.784000000000006</v>
      </c>
      <c r="F15" s="169">
        <v>13.179763754045307</v>
      </c>
      <c r="G15" s="170">
        <v>4072.547</v>
      </c>
      <c r="H15" s="169">
        <v>-86.483000000000004</v>
      </c>
      <c r="I15" s="169">
        <v>-4.2117763888888886</v>
      </c>
      <c r="J15" s="169">
        <v>-3032.4789999999998</v>
      </c>
    </row>
    <row r="16" spans="1:10">
      <c r="A16" s="171" t="s">
        <v>121</v>
      </c>
      <c r="B16" s="172">
        <v>-139.93100000000001</v>
      </c>
      <c r="C16" s="173">
        <v>-19.08008823529412</v>
      </c>
      <c r="D16" s="174">
        <v>-6487.23</v>
      </c>
      <c r="E16" s="172">
        <v>60.512</v>
      </c>
      <c r="F16" s="173">
        <v>17.215982673267327</v>
      </c>
      <c r="G16" s="174">
        <v>6955.2569999999996</v>
      </c>
      <c r="H16" s="173">
        <v>-139.93100000000001</v>
      </c>
      <c r="I16" s="173">
        <v>0.6290685483870968</v>
      </c>
      <c r="J16" s="173">
        <v>468.02700000000004</v>
      </c>
    </row>
    <row r="17" spans="1:10">
      <c r="A17" s="175">
        <v>2021</v>
      </c>
      <c r="B17" s="176">
        <v>-742.21500000000003</v>
      </c>
      <c r="C17" s="177">
        <v>-14.246410201912859</v>
      </c>
      <c r="D17" s="178">
        <v>-80435.232000000004</v>
      </c>
      <c r="E17" s="176">
        <v>118.096</v>
      </c>
      <c r="F17" s="177">
        <v>11.033401246105919</v>
      </c>
      <c r="G17" s="178">
        <v>35417.218000000001</v>
      </c>
      <c r="H17" s="177">
        <v>-742.21500000000003</v>
      </c>
      <c r="I17" s="177">
        <v>-5.1390426940639271</v>
      </c>
      <c r="J17" s="177">
        <v>-44971.086000000003</v>
      </c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1BE3-3205-42DD-9D36-D0EABADED278}">
  <dimension ref="A1:K16"/>
  <sheetViews>
    <sheetView zoomScaleNormal="100" workbookViewId="0">
      <selection sqref="A1:K16"/>
    </sheetView>
  </sheetViews>
  <sheetFormatPr defaultRowHeight="12.75"/>
  <cols>
    <col min="1" max="1" width="9.140625" style="158"/>
    <col min="2" max="2" width="9.28515625" style="158" customWidth="1"/>
    <col min="3" max="3" width="10.7109375" style="158" customWidth="1"/>
    <col min="4" max="5" width="9.28515625" style="158" customWidth="1"/>
    <col min="6" max="6" width="10.7109375" style="158" customWidth="1"/>
    <col min="7" max="7" width="9.28515625" style="158" customWidth="1"/>
    <col min="8" max="8" width="12.7109375" style="158" customWidth="1"/>
    <col min="9" max="9" width="10.7109375" style="158" customWidth="1"/>
    <col min="10" max="10" width="12.7109375" style="158" customWidth="1"/>
    <col min="11" max="11" width="10.7109375" style="158" customWidth="1"/>
    <col min="12" max="16384" width="9.140625" style="158"/>
  </cols>
  <sheetData>
    <row r="1" spans="1:11" ht="24" customHeight="1">
      <c r="B1" s="388" t="s">
        <v>214</v>
      </c>
      <c r="C1" s="388"/>
      <c r="D1" s="388"/>
      <c r="E1" s="388"/>
      <c r="F1" s="388"/>
      <c r="G1" s="388"/>
      <c r="H1" s="388"/>
      <c r="I1" s="388"/>
      <c r="J1" s="388"/>
      <c r="K1" s="388"/>
    </row>
    <row r="2" spans="1:11" ht="15">
      <c r="A2" s="159"/>
      <c r="B2" s="392" t="s">
        <v>135</v>
      </c>
      <c r="C2" s="393"/>
      <c r="D2" s="394"/>
      <c r="E2" s="392" t="s">
        <v>136</v>
      </c>
      <c r="F2" s="393"/>
      <c r="G2" s="394"/>
      <c r="H2" s="392" t="s">
        <v>137</v>
      </c>
      <c r="I2" s="394"/>
      <c r="J2" s="392" t="s">
        <v>138</v>
      </c>
      <c r="K2" s="393"/>
    </row>
    <row r="3" spans="1:11">
      <c r="A3" s="203" t="s">
        <v>139</v>
      </c>
      <c r="B3" s="204" t="s">
        <v>108</v>
      </c>
      <c r="C3" s="205" t="s">
        <v>140</v>
      </c>
      <c r="D3" s="206" t="s">
        <v>141</v>
      </c>
      <c r="E3" s="204" t="s">
        <v>108</v>
      </c>
      <c r="F3" s="205" t="s">
        <v>140</v>
      </c>
      <c r="G3" s="206" t="s">
        <v>141</v>
      </c>
      <c r="H3" s="204" t="s">
        <v>109</v>
      </c>
      <c r="I3" s="206" t="s">
        <v>140</v>
      </c>
      <c r="J3" s="204" t="s">
        <v>109</v>
      </c>
      <c r="K3" s="205" t="s">
        <v>140</v>
      </c>
    </row>
    <row r="4" spans="1:11" ht="15">
      <c r="A4" s="207" t="s">
        <v>110</v>
      </c>
      <c r="B4" s="208">
        <v>1829.0350000000001</v>
      </c>
      <c r="C4" s="209">
        <v>44214</v>
      </c>
      <c r="D4" s="210">
        <v>18</v>
      </c>
      <c r="E4" s="208">
        <v>814.46900000000005</v>
      </c>
      <c r="F4" s="209">
        <v>44198</v>
      </c>
      <c r="G4" s="211">
        <v>4</v>
      </c>
      <c r="H4" s="208">
        <v>36485.004999999997</v>
      </c>
      <c r="I4" s="209">
        <v>44214</v>
      </c>
      <c r="J4" s="208">
        <v>28319.045999999998</v>
      </c>
      <c r="K4" s="209">
        <v>44197</v>
      </c>
    </row>
    <row r="5" spans="1:11" ht="15">
      <c r="A5" s="212" t="s">
        <v>142</v>
      </c>
      <c r="B5" s="213">
        <v>1784.787</v>
      </c>
      <c r="C5" s="214">
        <v>44243</v>
      </c>
      <c r="D5" s="215">
        <v>10</v>
      </c>
      <c r="E5" s="213">
        <v>814.88599999999997</v>
      </c>
      <c r="F5" s="214">
        <v>44235</v>
      </c>
      <c r="G5" s="216">
        <v>4</v>
      </c>
      <c r="H5" s="213">
        <v>35932.224999999999</v>
      </c>
      <c r="I5" s="214">
        <v>44243</v>
      </c>
      <c r="J5" s="213">
        <v>28223.223000000002</v>
      </c>
      <c r="K5" s="214">
        <v>44255</v>
      </c>
    </row>
    <row r="6" spans="1:11" ht="15">
      <c r="A6" s="212" t="s">
        <v>112</v>
      </c>
      <c r="B6" s="213">
        <v>1714.623</v>
      </c>
      <c r="C6" s="214">
        <v>44277</v>
      </c>
      <c r="D6" s="215">
        <v>14</v>
      </c>
      <c r="E6" s="213">
        <v>815.73099999999999</v>
      </c>
      <c r="F6" s="214">
        <v>44284</v>
      </c>
      <c r="G6" s="216">
        <v>4</v>
      </c>
      <c r="H6" s="213">
        <v>33929.489000000001</v>
      </c>
      <c r="I6" s="214">
        <v>44277</v>
      </c>
      <c r="J6" s="213">
        <v>26976.445</v>
      </c>
      <c r="K6" s="214">
        <v>44283</v>
      </c>
    </row>
    <row r="7" spans="1:11" ht="15">
      <c r="A7" s="212" t="s">
        <v>113</v>
      </c>
      <c r="B7" s="213">
        <v>1620.328</v>
      </c>
      <c r="C7" s="214">
        <v>44292</v>
      </c>
      <c r="D7" s="215">
        <v>15</v>
      </c>
      <c r="E7" s="213">
        <v>793.35299999999995</v>
      </c>
      <c r="F7" s="214">
        <v>44289</v>
      </c>
      <c r="G7" s="216">
        <v>4</v>
      </c>
      <c r="H7" s="213">
        <v>32474.995999999999</v>
      </c>
      <c r="I7" s="214">
        <v>44294</v>
      </c>
      <c r="J7" s="213">
        <v>25844.665000000001</v>
      </c>
      <c r="K7" s="214">
        <v>44316</v>
      </c>
    </row>
    <row r="8" spans="1:11" ht="15">
      <c r="A8" s="212" t="s">
        <v>114</v>
      </c>
      <c r="B8" s="213">
        <v>1405.134</v>
      </c>
      <c r="C8" s="214">
        <v>44336</v>
      </c>
      <c r="D8" s="215">
        <v>15</v>
      </c>
      <c r="E8" s="213">
        <v>685.44600000000003</v>
      </c>
      <c r="F8" s="214">
        <v>44318</v>
      </c>
      <c r="G8" s="216">
        <v>6</v>
      </c>
      <c r="H8" s="213">
        <v>28095.527999999998</v>
      </c>
      <c r="I8" s="214">
        <v>44336</v>
      </c>
      <c r="J8" s="213">
        <v>22781.39</v>
      </c>
      <c r="K8" s="214">
        <v>44318</v>
      </c>
    </row>
    <row r="9" spans="1:11" ht="15">
      <c r="A9" s="212" t="s">
        <v>115</v>
      </c>
      <c r="B9" s="213">
        <v>1543.4449999999999</v>
      </c>
      <c r="C9" s="214">
        <v>44371</v>
      </c>
      <c r="D9" s="215">
        <v>15</v>
      </c>
      <c r="E9" s="213">
        <v>685.03899999999999</v>
      </c>
      <c r="F9" s="214">
        <v>44354</v>
      </c>
      <c r="G9" s="216">
        <v>4</v>
      </c>
      <c r="H9" s="213">
        <v>30057.413</v>
      </c>
      <c r="I9" s="214">
        <v>44371</v>
      </c>
      <c r="J9" s="213">
        <v>23763.412</v>
      </c>
      <c r="K9" s="214">
        <v>44353</v>
      </c>
    </row>
    <row r="10" spans="1:11" ht="15">
      <c r="A10" s="212" t="s">
        <v>116</v>
      </c>
      <c r="B10" s="213">
        <v>1590.6369999999999</v>
      </c>
      <c r="C10" s="214">
        <v>44406</v>
      </c>
      <c r="D10" s="215">
        <v>15</v>
      </c>
      <c r="E10" s="213">
        <v>761.572</v>
      </c>
      <c r="F10" s="214">
        <v>44382</v>
      </c>
      <c r="G10" s="216">
        <v>4</v>
      </c>
      <c r="H10" s="213">
        <v>31068.845000000001</v>
      </c>
      <c r="I10" s="214">
        <v>44406</v>
      </c>
      <c r="J10" s="213">
        <v>24784.082999999999</v>
      </c>
      <c r="K10" s="214">
        <v>44381</v>
      </c>
    </row>
    <row r="11" spans="1:11" ht="15">
      <c r="A11" s="212" t="s">
        <v>117</v>
      </c>
      <c r="B11" s="213">
        <v>1592.336</v>
      </c>
      <c r="C11" s="214">
        <v>44424</v>
      </c>
      <c r="D11" s="215">
        <v>15</v>
      </c>
      <c r="E11" s="213">
        <v>749.678</v>
      </c>
      <c r="F11" s="214">
        <v>44438</v>
      </c>
      <c r="G11" s="216">
        <v>4</v>
      </c>
      <c r="H11" s="213">
        <v>30558.48</v>
      </c>
      <c r="I11" s="214">
        <v>44424</v>
      </c>
      <c r="J11" s="213">
        <v>25443.172999999999</v>
      </c>
      <c r="K11" s="214">
        <v>44430</v>
      </c>
    </row>
    <row r="12" spans="1:11" ht="15">
      <c r="A12" s="212" t="s">
        <v>118</v>
      </c>
      <c r="B12" s="213">
        <v>1486.6990000000001</v>
      </c>
      <c r="C12" s="214">
        <v>44462</v>
      </c>
      <c r="D12" s="215">
        <v>20</v>
      </c>
      <c r="E12" s="213">
        <v>747.41499999999996</v>
      </c>
      <c r="F12" s="214">
        <v>44452</v>
      </c>
      <c r="G12" s="216">
        <v>4</v>
      </c>
      <c r="H12" s="213">
        <v>29266.618999999999</v>
      </c>
      <c r="I12" s="214">
        <v>44461</v>
      </c>
      <c r="J12" s="213">
        <v>25206.473000000002</v>
      </c>
      <c r="K12" s="214">
        <v>44451</v>
      </c>
    </row>
    <row r="13" spans="1:11" ht="15">
      <c r="A13" s="212" t="s">
        <v>119</v>
      </c>
      <c r="B13" s="213">
        <v>1660.3530000000001</v>
      </c>
      <c r="C13" s="214">
        <v>44498</v>
      </c>
      <c r="D13" s="215">
        <v>10</v>
      </c>
      <c r="E13" s="213">
        <v>741.64499999999998</v>
      </c>
      <c r="F13" s="214">
        <v>44473</v>
      </c>
      <c r="G13" s="216">
        <v>4</v>
      </c>
      <c r="H13" s="213">
        <v>33937.315999999999</v>
      </c>
      <c r="I13" s="214">
        <v>44497</v>
      </c>
      <c r="J13" s="213">
        <v>25794.605</v>
      </c>
      <c r="K13" s="214">
        <v>44472</v>
      </c>
    </row>
    <row r="14" spans="1:11" ht="15">
      <c r="A14" s="212" t="s">
        <v>120</v>
      </c>
      <c r="B14" s="213">
        <v>1707.5139999999999</v>
      </c>
      <c r="C14" s="214">
        <v>44530</v>
      </c>
      <c r="D14" s="215">
        <v>18</v>
      </c>
      <c r="E14" s="213">
        <v>815.274</v>
      </c>
      <c r="F14" s="214">
        <v>44508</v>
      </c>
      <c r="G14" s="216">
        <v>4</v>
      </c>
      <c r="H14" s="213">
        <v>33687.860999999997</v>
      </c>
      <c r="I14" s="214">
        <v>44530</v>
      </c>
      <c r="J14" s="213">
        <v>28726.526999999998</v>
      </c>
      <c r="K14" s="214">
        <v>44507</v>
      </c>
    </row>
    <row r="15" spans="1:11" ht="15">
      <c r="A15" s="171" t="s">
        <v>121</v>
      </c>
      <c r="B15" s="217">
        <v>1908.836</v>
      </c>
      <c r="C15" s="218">
        <v>44553</v>
      </c>
      <c r="D15" s="219">
        <v>18</v>
      </c>
      <c r="E15" s="217">
        <v>854.60900000000004</v>
      </c>
      <c r="F15" s="218">
        <v>44536</v>
      </c>
      <c r="G15" s="219">
        <v>4</v>
      </c>
      <c r="H15" s="217">
        <v>38444.006000000001</v>
      </c>
      <c r="I15" s="220">
        <v>44553</v>
      </c>
      <c r="J15" s="217">
        <v>31238.955000000002</v>
      </c>
      <c r="K15" s="218">
        <v>44535</v>
      </c>
    </row>
    <row r="16" spans="1:11" ht="15">
      <c r="A16" s="221">
        <v>2021</v>
      </c>
      <c r="B16" s="222">
        <v>1908.836</v>
      </c>
      <c r="C16" s="223">
        <v>44553</v>
      </c>
      <c r="D16" s="224">
        <v>18</v>
      </c>
      <c r="E16" s="222">
        <v>685.03899999999999</v>
      </c>
      <c r="F16" s="223">
        <v>44354</v>
      </c>
      <c r="G16" s="225">
        <v>4</v>
      </c>
      <c r="H16" s="222">
        <v>38444.006000000001</v>
      </c>
      <c r="I16" s="226">
        <v>44553</v>
      </c>
      <c r="J16" s="222">
        <v>22781.39</v>
      </c>
      <c r="K16" s="223">
        <v>44318</v>
      </c>
    </row>
  </sheetData>
  <mergeCells count="5">
    <mergeCell ref="B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6B9BC-1E60-4C84-866F-C5C3AF36850C}">
  <dimension ref="A1:AB88"/>
  <sheetViews>
    <sheetView topLeftCell="B63" zoomScale="80" zoomScaleNormal="80" workbookViewId="0">
      <selection activeCell="B74" sqref="B74:AB88"/>
    </sheetView>
  </sheetViews>
  <sheetFormatPr defaultRowHeight="12.75"/>
  <cols>
    <col min="1" max="1" width="11.140625" style="328" customWidth="1"/>
    <col min="2" max="2" width="13.140625" style="329" customWidth="1"/>
    <col min="3" max="3" width="12.28515625" style="329" bestFit="1" customWidth="1"/>
    <col min="4" max="6" width="7.7109375" style="329" customWidth="1"/>
    <col min="7" max="7" width="8.7109375" style="329" bestFit="1" customWidth="1"/>
    <col min="8" max="8" width="10.42578125" style="329" bestFit="1" customWidth="1"/>
    <col min="9" max="28" width="7.7109375" style="329" customWidth="1"/>
    <col min="29" max="256" width="9.140625" style="329"/>
    <col min="257" max="257" width="11.140625" style="329" customWidth="1"/>
    <col min="258" max="258" width="13.140625" style="329" customWidth="1"/>
    <col min="259" max="259" width="12.28515625" style="329" bestFit="1" customWidth="1"/>
    <col min="260" max="284" width="7.7109375" style="329" customWidth="1"/>
    <col min="285" max="512" width="9.140625" style="329"/>
    <col min="513" max="513" width="11.140625" style="329" customWidth="1"/>
    <col min="514" max="514" width="13.140625" style="329" customWidth="1"/>
    <col min="515" max="515" width="12.28515625" style="329" bestFit="1" customWidth="1"/>
    <col min="516" max="540" width="7.7109375" style="329" customWidth="1"/>
    <col min="541" max="768" width="9.140625" style="329"/>
    <col min="769" max="769" width="11.140625" style="329" customWidth="1"/>
    <col min="770" max="770" width="13.140625" style="329" customWidth="1"/>
    <col min="771" max="771" width="12.28515625" style="329" bestFit="1" customWidth="1"/>
    <col min="772" max="796" width="7.7109375" style="329" customWidth="1"/>
    <col min="797" max="1024" width="9.140625" style="329"/>
    <col min="1025" max="1025" width="11.140625" style="329" customWidth="1"/>
    <col min="1026" max="1026" width="13.140625" style="329" customWidth="1"/>
    <col min="1027" max="1027" width="12.28515625" style="329" bestFit="1" customWidth="1"/>
    <col min="1028" max="1052" width="7.7109375" style="329" customWidth="1"/>
    <col min="1053" max="1280" width="9.140625" style="329"/>
    <col min="1281" max="1281" width="11.140625" style="329" customWidth="1"/>
    <col min="1282" max="1282" width="13.140625" style="329" customWidth="1"/>
    <col min="1283" max="1283" width="12.28515625" style="329" bestFit="1" customWidth="1"/>
    <col min="1284" max="1308" width="7.7109375" style="329" customWidth="1"/>
    <col min="1309" max="1536" width="9.140625" style="329"/>
    <col min="1537" max="1537" width="11.140625" style="329" customWidth="1"/>
    <col min="1538" max="1538" width="13.140625" style="329" customWidth="1"/>
    <col min="1539" max="1539" width="12.28515625" style="329" bestFit="1" customWidth="1"/>
    <col min="1540" max="1564" width="7.7109375" style="329" customWidth="1"/>
    <col min="1565" max="1792" width="9.140625" style="329"/>
    <col min="1793" max="1793" width="11.140625" style="329" customWidth="1"/>
    <col min="1794" max="1794" width="13.140625" style="329" customWidth="1"/>
    <col min="1795" max="1795" width="12.28515625" style="329" bestFit="1" customWidth="1"/>
    <col min="1796" max="1820" width="7.7109375" style="329" customWidth="1"/>
    <col min="1821" max="2048" width="9.140625" style="329"/>
    <col min="2049" max="2049" width="11.140625" style="329" customWidth="1"/>
    <col min="2050" max="2050" width="13.140625" style="329" customWidth="1"/>
    <col min="2051" max="2051" width="12.28515625" style="329" bestFit="1" customWidth="1"/>
    <col min="2052" max="2076" width="7.7109375" style="329" customWidth="1"/>
    <col min="2077" max="2304" width="9.140625" style="329"/>
    <col min="2305" max="2305" width="11.140625" style="329" customWidth="1"/>
    <col min="2306" max="2306" width="13.140625" style="329" customWidth="1"/>
    <col min="2307" max="2307" width="12.28515625" style="329" bestFit="1" customWidth="1"/>
    <col min="2308" max="2332" width="7.7109375" style="329" customWidth="1"/>
    <col min="2333" max="2560" width="9.140625" style="329"/>
    <col min="2561" max="2561" width="11.140625" style="329" customWidth="1"/>
    <col min="2562" max="2562" width="13.140625" style="329" customWidth="1"/>
    <col min="2563" max="2563" width="12.28515625" style="329" bestFit="1" customWidth="1"/>
    <col min="2564" max="2588" width="7.7109375" style="329" customWidth="1"/>
    <col min="2589" max="2816" width="9.140625" style="329"/>
    <col min="2817" max="2817" width="11.140625" style="329" customWidth="1"/>
    <col min="2818" max="2818" width="13.140625" style="329" customWidth="1"/>
    <col min="2819" max="2819" width="12.28515625" style="329" bestFit="1" customWidth="1"/>
    <col min="2820" max="2844" width="7.7109375" style="329" customWidth="1"/>
    <col min="2845" max="3072" width="9.140625" style="329"/>
    <col min="3073" max="3073" width="11.140625" style="329" customWidth="1"/>
    <col min="3074" max="3074" width="13.140625" style="329" customWidth="1"/>
    <col min="3075" max="3075" width="12.28515625" style="329" bestFit="1" customWidth="1"/>
    <col min="3076" max="3100" width="7.7109375" style="329" customWidth="1"/>
    <col min="3101" max="3328" width="9.140625" style="329"/>
    <col min="3329" max="3329" width="11.140625" style="329" customWidth="1"/>
    <col min="3330" max="3330" width="13.140625" style="329" customWidth="1"/>
    <col min="3331" max="3331" width="12.28515625" style="329" bestFit="1" customWidth="1"/>
    <col min="3332" max="3356" width="7.7109375" style="329" customWidth="1"/>
    <col min="3357" max="3584" width="9.140625" style="329"/>
    <col min="3585" max="3585" width="11.140625" style="329" customWidth="1"/>
    <col min="3586" max="3586" width="13.140625" style="329" customWidth="1"/>
    <col min="3587" max="3587" width="12.28515625" style="329" bestFit="1" customWidth="1"/>
    <col min="3588" max="3612" width="7.7109375" style="329" customWidth="1"/>
    <col min="3613" max="3840" width="9.140625" style="329"/>
    <col min="3841" max="3841" width="11.140625" style="329" customWidth="1"/>
    <col min="3842" max="3842" width="13.140625" style="329" customWidth="1"/>
    <col min="3843" max="3843" width="12.28515625" style="329" bestFit="1" customWidth="1"/>
    <col min="3844" max="3868" width="7.7109375" style="329" customWidth="1"/>
    <col min="3869" max="4096" width="9.140625" style="329"/>
    <col min="4097" max="4097" width="11.140625" style="329" customWidth="1"/>
    <col min="4098" max="4098" width="13.140625" style="329" customWidth="1"/>
    <col min="4099" max="4099" width="12.28515625" style="329" bestFit="1" customWidth="1"/>
    <col min="4100" max="4124" width="7.7109375" style="329" customWidth="1"/>
    <col min="4125" max="4352" width="9.140625" style="329"/>
    <col min="4353" max="4353" width="11.140625" style="329" customWidth="1"/>
    <col min="4354" max="4354" width="13.140625" style="329" customWidth="1"/>
    <col min="4355" max="4355" width="12.28515625" style="329" bestFit="1" customWidth="1"/>
    <col min="4356" max="4380" width="7.7109375" style="329" customWidth="1"/>
    <col min="4381" max="4608" width="9.140625" style="329"/>
    <col min="4609" max="4609" width="11.140625" style="329" customWidth="1"/>
    <col min="4610" max="4610" width="13.140625" style="329" customWidth="1"/>
    <col min="4611" max="4611" width="12.28515625" style="329" bestFit="1" customWidth="1"/>
    <col min="4612" max="4636" width="7.7109375" style="329" customWidth="1"/>
    <col min="4637" max="4864" width="9.140625" style="329"/>
    <col min="4865" max="4865" width="11.140625" style="329" customWidth="1"/>
    <col min="4866" max="4866" width="13.140625" style="329" customWidth="1"/>
    <col min="4867" max="4867" width="12.28515625" style="329" bestFit="1" customWidth="1"/>
    <col min="4868" max="4892" width="7.7109375" style="329" customWidth="1"/>
    <col min="4893" max="5120" width="9.140625" style="329"/>
    <col min="5121" max="5121" width="11.140625" style="329" customWidth="1"/>
    <col min="5122" max="5122" width="13.140625" style="329" customWidth="1"/>
    <col min="5123" max="5123" width="12.28515625" style="329" bestFit="1" customWidth="1"/>
    <col min="5124" max="5148" width="7.7109375" style="329" customWidth="1"/>
    <col min="5149" max="5376" width="9.140625" style="329"/>
    <col min="5377" max="5377" width="11.140625" style="329" customWidth="1"/>
    <col min="5378" max="5378" width="13.140625" style="329" customWidth="1"/>
    <col min="5379" max="5379" width="12.28515625" style="329" bestFit="1" customWidth="1"/>
    <col min="5380" max="5404" width="7.7109375" style="329" customWidth="1"/>
    <col min="5405" max="5632" width="9.140625" style="329"/>
    <col min="5633" max="5633" width="11.140625" style="329" customWidth="1"/>
    <col min="5634" max="5634" width="13.140625" style="329" customWidth="1"/>
    <col min="5635" max="5635" width="12.28515625" style="329" bestFit="1" customWidth="1"/>
    <col min="5636" max="5660" width="7.7109375" style="329" customWidth="1"/>
    <col min="5661" max="5888" width="9.140625" style="329"/>
    <col min="5889" max="5889" width="11.140625" style="329" customWidth="1"/>
    <col min="5890" max="5890" width="13.140625" style="329" customWidth="1"/>
    <col min="5891" max="5891" width="12.28515625" style="329" bestFit="1" customWidth="1"/>
    <col min="5892" max="5916" width="7.7109375" style="329" customWidth="1"/>
    <col min="5917" max="6144" width="9.140625" style="329"/>
    <col min="6145" max="6145" width="11.140625" style="329" customWidth="1"/>
    <col min="6146" max="6146" width="13.140625" style="329" customWidth="1"/>
    <col min="6147" max="6147" width="12.28515625" style="329" bestFit="1" customWidth="1"/>
    <col min="6148" max="6172" width="7.7109375" style="329" customWidth="1"/>
    <col min="6173" max="6400" width="9.140625" style="329"/>
    <col min="6401" max="6401" width="11.140625" style="329" customWidth="1"/>
    <col min="6402" max="6402" width="13.140625" style="329" customWidth="1"/>
    <col min="6403" max="6403" width="12.28515625" style="329" bestFit="1" customWidth="1"/>
    <col min="6404" max="6428" width="7.7109375" style="329" customWidth="1"/>
    <col min="6429" max="6656" width="9.140625" style="329"/>
    <col min="6657" max="6657" width="11.140625" style="329" customWidth="1"/>
    <col min="6658" max="6658" width="13.140625" style="329" customWidth="1"/>
    <col min="6659" max="6659" width="12.28515625" style="329" bestFit="1" customWidth="1"/>
    <col min="6660" max="6684" width="7.7109375" style="329" customWidth="1"/>
    <col min="6685" max="6912" width="9.140625" style="329"/>
    <col min="6913" max="6913" width="11.140625" style="329" customWidth="1"/>
    <col min="6914" max="6914" width="13.140625" style="329" customWidth="1"/>
    <col min="6915" max="6915" width="12.28515625" style="329" bestFit="1" customWidth="1"/>
    <col min="6916" max="6940" width="7.7109375" style="329" customWidth="1"/>
    <col min="6941" max="7168" width="9.140625" style="329"/>
    <col min="7169" max="7169" width="11.140625" style="329" customWidth="1"/>
    <col min="7170" max="7170" width="13.140625" style="329" customWidth="1"/>
    <col min="7171" max="7171" width="12.28515625" style="329" bestFit="1" customWidth="1"/>
    <col min="7172" max="7196" width="7.7109375" style="329" customWidth="1"/>
    <col min="7197" max="7424" width="9.140625" style="329"/>
    <col min="7425" max="7425" width="11.140625" style="329" customWidth="1"/>
    <col min="7426" max="7426" width="13.140625" style="329" customWidth="1"/>
    <col min="7427" max="7427" width="12.28515625" style="329" bestFit="1" customWidth="1"/>
    <col min="7428" max="7452" width="7.7109375" style="329" customWidth="1"/>
    <col min="7453" max="7680" width="9.140625" style="329"/>
    <col min="7681" max="7681" width="11.140625" style="329" customWidth="1"/>
    <col min="7682" max="7682" width="13.140625" style="329" customWidth="1"/>
    <col min="7683" max="7683" width="12.28515625" style="329" bestFit="1" customWidth="1"/>
    <col min="7684" max="7708" width="7.7109375" style="329" customWidth="1"/>
    <col min="7709" max="7936" width="9.140625" style="329"/>
    <col min="7937" max="7937" width="11.140625" style="329" customWidth="1"/>
    <col min="7938" max="7938" width="13.140625" style="329" customWidth="1"/>
    <col min="7939" max="7939" width="12.28515625" style="329" bestFit="1" customWidth="1"/>
    <col min="7940" max="7964" width="7.7109375" style="329" customWidth="1"/>
    <col min="7965" max="8192" width="9.140625" style="329"/>
    <col min="8193" max="8193" width="11.140625" style="329" customWidth="1"/>
    <col min="8194" max="8194" width="13.140625" style="329" customWidth="1"/>
    <col min="8195" max="8195" width="12.28515625" style="329" bestFit="1" customWidth="1"/>
    <col min="8196" max="8220" width="7.7109375" style="329" customWidth="1"/>
    <col min="8221" max="8448" width="9.140625" style="329"/>
    <col min="8449" max="8449" width="11.140625" style="329" customWidth="1"/>
    <col min="8450" max="8450" width="13.140625" style="329" customWidth="1"/>
    <col min="8451" max="8451" width="12.28515625" style="329" bestFit="1" customWidth="1"/>
    <col min="8452" max="8476" width="7.7109375" style="329" customWidth="1"/>
    <col min="8477" max="8704" width="9.140625" style="329"/>
    <col min="8705" max="8705" width="11.140625" style="329" customWidth="1"/>
    <col min="8706" max="8706" width="13.140625" style="329" customWidth="1"/>
    <col min="8707" max="8707" width="12.28515625" style="329" bestFit="1" customWidth="1"/>
    <col min="8708" max="8732" width="7.7109375" style="329" customWidth="1"/>
    <col min="8733" max="8960" width="9.140625" style="329"/>
    <col min="8961" max="8961" width="11.140625" style="329" customWidth="1"/>
    <col min="8962" max="8962" width="13.140625" style="329" customWidth="1"/>
    <col min="8963" max="8963" width="12.28515625" style="329" bestFit="1" customWidth="1"/>
    <col min="8964" max="8988" width="7.7109375" style="329" customWidth="1"/>
    <col min="8989" max="9216" width="9.140625" style="329"/>
    <col min="9217" max="9217" width="11.140625" style="329" customWidth="1"/>
    <col min="9218" max="9218" width="13.140625" style="329" customWidth="1"/>
    <col min="9219" max="9219" width="12.28515625" style="329" bestFit="1" customWidth="1"/>
    <col min="9220" max="9244" width="7.7109375" style="329" customWidth="1"/>
    <col min="9245" max="9472" width="9.140625" style="329"/>
    <col min="9473" max="9473" width="11.140625" style="329" customWidth="1"/>
    <col min="9474" max="9474" width="13.140625" style="329" customWidth="1"/>
    <col min="9475" max="9475" width="12.28515625" style="329" bestFit="1" customWidth="1"/>
    <col min="9476" max="9500" width="7.7109375" style="329" customWidth="1"/>
    <col min="9501" max="9728" width="9.140625" style="329"/>
    <col min="9729" max="9729" width="11.140625" style="329" customWidth="1"/>
    <col min="9730" max="9730" width="13.140625" style="329" customWidth="1"/>
    <col min="9731" max="9731" width="12.28515625" style="329" bestFit="1" customWidth="1"/>
    <col min="9732" max="9756" width="7.7109375" style="329" customWidth="1"/>
    <col min="9757" max="9984" width="9.140625" style="329"/>
    <col min="9985" max="9985" width="11.140625" style="329" customWidth="1"/>
    <col min="9986" max="9986" width="13.140625" style="329" customWidth="1"/>
    <col min="9987" max="9987" width="12.28515625" style="329" bestFit="1" customWidth="1"/>
    <col min="9988" max="10012" width="7.7109375" style="329" customWidth="1"/>
    <col min="10013" max="10240" width="9.140625" style="329"/>
    <col min="10241" max="10241" width="11.140625" style="329" customWidth="1"/>
    <col min="10242" max="10242" width="13.140625" style="329" customWidth="1"/>
    <col min="10243" max="10243" width="12.28515625" style="329" bestFit="1" customWidth="1"/>
    <col min="10244" max="10268" width="7.7109375" style="329" customWidth="1"/>
    <col min="10269" max="10496" width="9.140625" style="329"/>
    <col min="10497" max="10497" width="11.140625" style="329" customWidth="1"/>
    <col min="10498" max="10498" width="13.140625" style="329" customWidth="1"/>
    <col min="10499" max="10499" width="12.28515625" style="329" bestFit="1" customWidth="1"/>
    <col min="10500" max="10524" width="7.7109375" style="329" customWidth="1"/>
    <col min="10525" max="10752" width="9.140625" style="329"/>
    <col min="10753" max="10753" width="11.140625" style="329" customWidth="1"/>
    <col min="10754" max="10754" width="13.140625" style="329" customWidth="1"/>
    <col min="10755" max="10755" width="12.28515625" style="329" bestFit="1" customWidth="1"/>
    <col min="10756" max="10780" width="7.7109375" style="329" customWidth="1"/>
    <col min="10781" max="11008" width="9.140625" style="329"/>
    <col min="11009" max="11009" width="11.140625" style="329" customWidth="1"/>
    <col min="11010" max="11010" width="13.140625" style="329" customWidth="1"/>
    <col min="11011" max="11011" width="12.28515625" style="329" bestFit="1" customWidth="1"/>
    <col min="11012" max="11036" width="7.7109375" style="329" customWidth="1"/>
    <col min="11037" max="11264" width="9.140625" style="329"/>
    <col min="11265" max="11265" width="11.140625" style="329" customWidth="1"/>
    <col min="11266" max="11266" width="13.140625" style="329" customWidth="1"/>
    <col min="11267" max="11267" width="12.28515625" style="329" bestFit="1" customWidth="1"/>
    <col min="11268" max="11292" width="7.7109375" style="329" customWidth="1"/>
    <col min="11293" max="11520" width="9.140625" style="329"/>
    <col min="11521" max="11521" width="11.140625" style="329" customWidth="1"/>
    <col min="11522" max="11522" width="13.140625" style="329" customWidth="1"/>
    <col min="11523" max="11523" width="12.28515625" style="329" bestFit="1" customWidth="1"/>
    <col min="11524" max="11548" width="7.7109375" style="329" customWidth="1"/>
    <col min="11549" max="11776" width="9.140625" style="329"/>
    <col min="11777" max="11777" width="11.140625" style="329" customWidth="1"/>
    <col min="11778" max="11778" width="13.140625" style="329" customWidth="1"/>
    <col min="11779" max="11779" width="12.28515625" style="329" bestFit="1" customWidth="1"/>
    <col min="11780" max="11804" width="7.7109375" style="329" customWidth="1"/>
    <col min="11805" max="12032" width="9.140625" style="329"/>
    <col min="12033" max="12033" width="11.140625" style="329" customWidth="1"/>
    <col min="12034" max="12034" width="13.140625" style="329" customWidth="1"/>
    <col min="12035" max="12035" width="12.28515625" style="329" bestFit="1" customWidth="1"/>
    <col min="12036" max="12060" width="7.7109375" style="329" customWidth="1"/>
    <col min="12061" max="12288" width="9.140625" style="329"/>
    <col min="12289" max="12289" width="11.140625" style="329" customWidth="1"/>
    <col min="12290" max="12290" width="13.140625" style="329" customWidth="1"/>
    <col min="12291" max="12291" width="12.28515625" style="329" bestFit="1" customWidth="1"/>
    <col min="12292" max="12316" width="7.7109375" style="329" customWidth="1"/>
    <col min="12317" max="12544" width="9.140625" style="329"/>
    <col min="12545" max="12545" width="11.140625" style="329" customWidth="1"/>
    <col min="12546" max="12546" width="13.140625" style="329" customWidth="1"/>
    <col min="12547" max="12547" width="12.28515625" style="329" bestFit="1" customWidth="1"/>
    <col min="12548" max="12572" width="7.7109375" style="329" customWidth="1"/>
    <col min="12573" max="12800" width="9.140625" style="329"/>
    <col min="12801" max="12801" width="11.140625" style="329" customWidth="1"/>
    <col min="12802" max="12802" width="13.140625" style="329" customWidth="1"/>
    <col min="12803" max="12803" width="12.28515625" style="329" bestFit="1" customWidth="1"/>
    <col min="12804" max="12828" width="7.7109375" style="329" customWidth="1"/>
    <col min="12829" max="13056" width="9.140625" style="329"/>
    <col min="13057" max="13057" width="11.140625" style="329" customWidth="1"/>
    <col min="13058" max="13058" width="13.140625" style="329" customWidth="1"/>
    <col min="13059" max="13059" width="12.28515625" style="329" bestFit="1" customWidth="1"/>
    <col min="13060" max="13084" width="7.7109375" style="329" customWidth="1"/>
    <col min="13085" max="13312" width="9.140625" style="329"/>
    <col min="13313" max="13313" width="11.140625" style="329" customWidth="1"/>
    <col min="13314" max="13314" width="13.140625" style="329" customWidth="1"/>
    <col min="13315" max="13315" width="12.28515625" style="329" bestFit="1" customWidth="1"/>
    <col min="13316" max="13340" width="7.7109375" style="329" customWidth="1"/>
    <col min="13341" max="13568" width="9.140625" style="329"/>
    <col min="13569" max="13569" width="11.140625" style="329" customWidth="1"/>
    <col min="13570" max="13570" width="13.140625" style="329" customWidth="1"/>
    <col min="13571" max="13571" width="12.28515625" style="329" bestFit="1" customWidth="1"/>
    <col min="13572" max="13596" width="7.7109375" style="329" customWidth="1"/>
    <col min="13597" max="13824" width="9.140625" style="329"/>
    <col min="13825" max="13825" width="11.140625" style="329" customWidth="1"/>
    <col min="13826" max="13826" width="13.140625" style="329" customWidth="1"/>
    <col min="13827" max="13827" width="12.28515625" style="329" bestFit="1" customWidth="1"/>
    <col min="13828" max="13852" width="7.7109375" style="329" customWidth="1"/>
    <col min="13853" max="14080" width="9.140625" style="329"/>
    <col min="14081" max="14081" width="11.140625" style="329" customWidth="1"/>
    <col min="14082" max="14082" width="13.140625" style="329" customWidth="1"/>
    <col min="14083" max="14083" width="12.28515625" style="329" bestFit="1" customWidth="1"/>
    <col min="14084" max="14108" width="7.7109375" style="329" customWidth="1"/>
    <col min="14109" max="14336" width="9.140625" style="329"/>
    <col min="14337" max="14337" width="11.140625" style="329" customWidth="1"/>
    <col min="14338" max="14338" width="13.140625" style="329" customWidth="1"/>
    <col min="14339" max="14339" width="12.28515625" style="329" bestFit="1" customWidth="1"/>
    <col min="14340" max="14364" width="7.7109375" style="329" customWidth="1"/>
    <col min="14365" max="14592" width="9.140625" style="329"/>
    <col min="14593" max="14593" width="11.140625" style="329" customWidth="1"/>
    <col min="14594" max="14594" width="13.140625" style="329" customWidth="1"/>
    <col min="14595" max="14595" width="12.28515625" style="329" bestFit="1" customWidth="1"/>
    <col min="14596" max="14620" width="7.7109375" style="329" customWidth="1"/>
    <col min="14621" max="14848" width="9.140625" style="329"/>
    <col min="14849" max="14849" width="11.140625" style="329" customWidth="1"/>
    <col min="14850" max="14850" width="13.140625" style="329" customWidth="1"/>
    <col min="14851" max="14851" width="12.28515625" style="329" bestFit="1" customWidth="1"/>
    <col min="14852" max="14876" width="7.7109375" style="329" customWidth="1"/>
    <col min="14877" max="15104" width="9.140625" style="329"/>
    <col min="15105" max="15105" width="11.140625" style="329" customWidth="1"/>
    <col min="15106" max="15106" width="13.140625" style="329" customWidth="1"/>
    <col min="15107" max="15107" width="12.28515625" style="329" bestFit="1" customWidth="1"/>
    <col min="15108" max="15132" width="7.7109375" style="329" customWidth="1"/>
    <col min="15133" max="15360" width="9.140625" style="329"/>
    <col min="15361" max="15361" width="11.140625" style="329" customWidth="1"/>
    <col min="15362" max="15362" width="13.140625" style="329" customWidth="1"/>
    <col min="15363" max="15363" width="12.28515625" style="329" bestFit="1" customWidth="1"/>
    <col min="15364" max="15388" width="7.7109375" style="329" customWidth="1"/>
    <col min="15389" max="15616" width="9.140625" style="329"/>
    <col min="15617" max="15617" width="11.140625" style="329" customWidth="1"/>
    <col min="15618" max="15618" width="13.140625" style="329" customWidth="1"/>
    <col min="15619" max="15619" width="12.28515625" style="329" bestFit="1" customWidth="1"/>
    <col min="15620" max="15644" width="7.7109375" style="329" customWidth="1"/>
    <col min="15645" max="15872" width="9.140625" style="329"/>
    <col min="15873" max="15873" width="11.140625" style="329" customWidth="1"/>
    <col min="15874" max="15874" width="13.140625" style="329" customWidth="1"/>
    <col min="15875" max="15875" width="12.28515625" style="329" bestFit="1" customWidth="1"/>
    <col min="15876" max="15900" width="7.7109375" style="329" customWidth="1"/>
    <col min="15901" max="16128" width="9.140625" style="329"/>
    <col min="16129" max="16129" width="11.140625" style="329" customWidth="1"/>
    <col min="16130" max="16130" width="13.140625" style="329" customWidth="1"/>
    <col min="16131" max="16131" width="12.28515625" style="329" bestFit="1" customWidth="1"/>
    <col min="16132" max="16156" width="7.7109375" style="329" customWidth="1"/>
    <col min="16157" max="16384" width="9.140625" style="329"/>
  </cols>
  <sheetData>
    <row r="1" spans="1:28" ht="15" customHeight="1"/>
    <row r="2" spans="1:28" ht="18" customHeight="1">
      <c r="A2" s="330"/>
      <c r="B2" s="331" t="s">
        <v>198</v>
      </c>
    </row>
    <row r="3" spans="1:28" ht="18" customHeight="1" thickBot="1">
      <c r="A3" s="330"/>
      <c r="B3" s="179"/>
      <c r="AB3" s="332" t="s">
        <v>109</v>
      </c>
    </row>
    <row r="4" spans="1:28" ht="18" customHeight="1">
      <c r="B4" s="333"/>
      <c r="C4" s="334"/>
      <c r="D4" s="335">
        <v>1</v>
      </c>
      <c r="E4" s="335">
        <v>2</v>
      </c>
      <c r="F4" s="335">
        <v>3</v>
      </c>
      <c r="G4" s="335">
        <v>4</v>
      </c>
      <c r="H4" s="335">
        <v>5</v>
      </c>
      <c r="I4" s="335">
        <v>6</v>
      </c>
      <c r="J4" s="335">
        <v>7</v>
      </c>
      <c r="K4" s="335">
        <v>8</v>
      </c>
      <c r="L4" s="335">
        <v>9</v>
      </c>
      <c r="M4" s="335">
        <v>10</v>
      </c>
      <c r="N4" s="335">
        <v>11</v>
      </c>
      <c r="O4" s="335">
        <v>12</v>
      </c>
      <c r="P4" s="335">
        <v>13</v>
      </c>
      <c r="Q4" s="335">
        <v>14</v>
      </c>
      <c r="R4" s="335">
        <v>15</v>
      </c>
      <c r="S4" s="335">
        <v>16</v>
      </c>
      <c r="T4" s="335">
        <v>17</v>
      </c>
      <c r="U4" s="335">
        <v>18</v>
      </c>
      <c r="V4" s="335">
        <v>19</v>
      </c>
      <c r="W4" s="335">
        <v>20</v>
      </c>
      <c r="X4" s="335">
        <v>21</v>
      </c>
      <c r="Y4" s="335">
        <v>22</v>
      </c>
      <c r="Z4" s="335">
        <v>23</v>
      </c>
      <c r="AA4" s="335">
        <v>24</v>
      </c>
      <c r="AB4" s="336" t="s">
        <v>199</v>
      </c>
    </row>
    <row r="5" spans="1:28" ht="18" customHeight="1">
      <c r="B5" s="337" t="s">
        <v>200</v>
      </c>
      <c r="C5" s="338">
        <v>44214</v>
      </c>
      <c r="D5" s="189">
        <v>1125.0930000000001</v>
      </c>
      <c r="E5" s="194">
        <v>1035.777</v>
      </c>
      <c r="F5" s="194">
        <v>991.31299999999999</v>
      </c>
      <c r="G5" s="194">
        <v>978.23900000000003</v>
      </c>
      <c r="H5" s="194">
        <v>1003.357</v>
      </c>
      <c r="I5" s="194">
        <v>1098.4290000000001</v>
      </c>
      <c r="J5" s="194">
        <v>1307.7560000000001</v>
      </c>
      <c r="K5" s="194">
        <v>1548.231</v>
      </c>
      <c r="L5" s="194">
        <v>1718.588</v>
      </c>
      <c r="M5" s="194">
        <v>1790.2950000000001</v>
      </c>
      <c r="N5" s="194">
        <v>1785.8810000000001</v>
      </c>
      <c r="O5" s="194">
        <v>1768.8389999999999</v>
      </c>
      <c r="P5" s="194">
        <v>1740.212</v>
      </c>
      <c r="Q5" s="194">
        <v>1775.894</v>
      </c>
      <c r="R5" s="194">
        <v>1768.8820000000001</v>
      </c>
      <c r="S5" s="194">
        <v>1741.01</v>
      </c>
      <c r="T5" s="194">
        <v>1745.0820000000001</v>
      </c>
      <c r="U5" s="194">
        <v>1829.0350000000001</v>
      </c>
      <c r="V5" s="194">
        <v>1786.35</v>
      </c>
      <c r="W5" s="194">
        <v>1742.9110000000001</v>
      </c>
      <c r="X5" s="194">
        <v>1704.114</v>
      </c>
      <c r="Y5" s="194">
        <v>1630.306</v>
      </c>
      <c r="Z5" s="194">
        <v>1511.4010000000001</v>
      </c>
      <c r="AA5" s="194">
        <v>1358.01</v>
      </c>
      <c r="AB5" s="339">
        <v>36485.004999999997</v>
      </c>
    </row>
    <row r="6" spans="1:28" ht="18" customHeight="1">
      <c r="B6" s="337" t="s">
        <v>201</v>
      </c>
      <c r="C6" s="338">
        <v>44243</v>
      </c>
      <c r="D6" s="194">
        <v>1185.905</v>
      </c>
      <c r="E6" s="194">
        <v>1091.452</v>
      </c>
      <c r="F6" s="194">
        <v>1048.1030000000001</v>
      </c>
      <c r="G6" s="194">
        <v>1026.106</v>
      </c>
      <c r="H6" s="194">
        <v>1050.0160000000001</v>
      </c>
      <c r="I6" s="194">
        <v>1142.1389999999999</v>
      </c>
      <c r="J6" s="194">
        <v>1353.31</v>
      </c>
      <c r="K6" s="194">
        <v>1583.011</v>
      </c>
      <c r="L6" s="194">
        <v>1732.502</v>
      </c>
      <c r="M6" s="194">
        <v>1784.787</v>
      </c>
      <c r="N6" s="194">
        <v>1761.068</v>
      </c>
      <c r="O6" s="194">
        <v>1737.326</v>
      </c>
      <c r="P6" s="194">
        <v>1693.77</v>
      </c>
      <c r="Q6" s="194">
        <v>1710.3910000000001</v>
      </c>
      <c r="R6" s="194">
        <v>1666.1880000000001</v>
      </c>
      <c r="S6" s="194">
        <v>1616.5050000000001</v>
      </c>
      <c r="T6" s="194">
        <v>1584.2059999999999</v>
      </c>
      <c r="U6" s="194">
        <v>1684.6030000000001</v>
      </c>
      <c r="V6" s="194">
        <v>1743.731</v>
      </c>
      <c r="W6" s="194">
        <v>1713.008</v>
      </c>
      <c r="X6" s="194">
        <v>1659.691</v>
      </c>
      <c r="Y6" s="194">
        <v>1577.097</v>
      </c>
      <c r="Z6" s="194">
        <v>1472.981</v>
      </c>
      <c r="AA6" s="194">
        <v>1314.329</v>
      </c>
      <c r="AB6" s="339">
        <v>35932.224999999999</v>
      </c>
    </row>
    <row r="7" spans="1:28" ht="18" customHeight="1">
      <c r="B7" s="337" t="s">
        <v>202</v>
      </c>
      <c r="C7" s="338">
        <v>44277</v>
      </c>
      <c r="D7" s="194">
        <v>1024.1320000000001</v>
      </c>
      <c r="E7" s="194">
        <v>949.05100000000004</v>
      </c>
      <c r="F7" s="194">
        <v>906.38900000000001</v>
      </c>
      <c r="G7" s="194">
        <v>905.92</v>
      </c>
      <c r="H7" s="194">
        <v>933.38199999999995</v>
      </c>
      <c r="I7" s="194">
        <v>1023.986</v>
      </c>
      <c r="J7" s="194">
        <v>1209.6379999999999</v>
      </c>
      <c r="K7" s="194">
        <v>1471.6279999999999</v>
      </c>
      <c r="L7" s="194">
        <v>1630.039</v>
      </c>
      <c r="M7" s="194">
        <v>1688.4090000000001</v>
      </c>
      <c r="N7" s="194">
        <v>1674.0050000000001</v>
      </c>
      <c r="O7" s="194">
        <v>1667.1980000000001</v>
      </c>
      <c r="P7" s="194">
        <v>1669.54</v>
      </c>
      <c r="Q7" s="194">
        <v>1714.623</v>
      </c>
      <c r="R7" s="194">
        <v>1691.6880000000001</v>
      </c>
      <c r="S7" s="194">
        <v>1639.8579999999999</v>
      </c>
      <c r="T7" s="194">
        <v>1577.182</v>
      </c>
      <c r="U7" s="194">
        <v>1569.617</v>
      </c>
      <c r="V7" s="194">
        <v>1650.5830000000001</v>
      </c>
      <c r="W7" s="194">
        <v>1643.568</v>
      </c>
      <c r="X7" s="194">
        <v>1585.2239999999999</v>
      </c>
      <c r="Y7" s="194">
        <v>1500.098</v>
      </c>
      <c r="Z7" s="194">
        <v>1382.925</v>
      </c>
      <c r="AA7" s="194">
        <v>1220.806</v>
      </c>
      <c r="AB7" s="339">
        <v>33929.489000000001</v>
      </c>
    </row>
    <row r="8" spans="1:28" ht="18" customHeight="1">
      <c r="B8" s="337" t="s">
        <v>113</v>
      </c>
      <c r="C8" s="338">
        <v>44292</v>
      </c>
      <c r="D8" s="194">
        <v>991.84299999999996</v>
      </c>
      <c r="E8" s="194">
        <v>904.29200000000003</v>
      </c>
      <c r="F8" s="194">
        <v>859.59400000000005</v>
      </c>
      <c r="G8" s="194">
        <v>846.12099999999998</v>
      </c>
      <c r="H8" s="194">
        <v>860.36900000000003</v>
      </c>
      <c r="I8" s="194">
        <v>927.83799999999997</v>
      </c>
      <c r="J8" s="194">
        <v>1085.1569999999999</v>
      </c>
      <c r="K8" s="194">
        <v>1337.5170000000001</v>
      </c>
      <c r="L8" s="194">
        <v>1490.1780000000001</v>
      </c>
      <c r="M8" s="194">
        <v>1550.203</v>
      </c>
      <c r="N8" s="194">
        <v>1558.8810000000001</v>
      </c>
      <c r="O8" s="194">
        <v>1563.1489999999999</v>
      </c>
      <c r="P8" s="194">
        <v>1563.1389999999999</v>
      </c>
      <c r="Q8" s="194">
        <v>1567.9079999999999</v>
      </c>
      <c r="R8" s="194">
        <v>1620.328</v>
      </c>
      <c r="S8" s="194">
        <v>1586.835</v>
      </c>
      <c r="T8" s="194">
        <v>1535.008</v>
      </c>
      <c r="U8" s="194">
        <v>1486.173</v>
      </c>
      <c r="V8" s="194">
        <v>1486.5309999999999</v>
      </c>
      <c r="W8" s="194">
        <v>1557.183</v>
      </c>
      <c r="X8" s="194">
        <v>1560.32</v>
      </c>
      <c r="Y8" s="194">
        <v>1471.653</v>
      </c>
      <c r="Z8" s="194">
        <v>1332.6510000000001</v>
      </c>
      <c r="AA8" s="194">
        <v>1207.748</v>
      </c>
      <c r="AB8" s="339">
        <v>31950.618999999999</v>
      </c>
    </row>
    <row r="9" spans="1:28" ht="18" customHeight="1">
      <c r="B9" s="337" t="s">
        <v>203</v>
      </c>
      <c r="C9" s="338">
        <v>44336</v>
      </c>
      <c r="D9" s="194">
        <v>900.37199999999996</v>
      </c>
      <c r="E9" s="194">
        <v>804.93499999999995</v>
      </c>
      <c r="F9" s="194">
        <v>769.149</v>
      </c>
      <c r="G9" s="194">
        <v>752.548</v>
      </c>
      <c r="H9" s="194">
        <v>772.11</v>
      </c>
      <c r="I9" s="194">
        <v>809.09299999999996</v>
      </c>
      <c r="J9" s="194">
        <v>968.53399999999999</v>
      </c>
      <c r="K9" s="194">
        <v>1211.327</v>
      </c>
      <c r="L9" s="194">
        <v>1324.4259999999999</v>
      </c>
      <c r="M9" s="194">
        <v>1381.1</v>
      </c>
      <c r="N9" s="194">
        <v>1387.04</v>
      </c>
      <c r="O9" s="194">
        <v>1386.4860000000001</v>
      </c>
      <c r="P9" s="194">
        <v>1372.1289999999999</v>
      </c>
      <c r="Q9" s="194">
        <v>1367.9780000000001</v>
      </c>
      <c r="R9" s="194">
        <v>1405.134</v>
      </c>
      <c r="S9" s="194">
        <v>1373.306</v>
      </c>
      <c r="T9" s="194">
        <v>1327.1949999999999</v>
      </c>
      <c r="U9" s="194">
        <v>1276.0840000000001</v>
      </c>
      <c r="V9" s="194">
        <v>1259.568</v>
      </c>
      <c r="W9" s="194">
        <v>1278.1130000000001</v>
      </c>
      <c r="X9" s="194">
        <v>1352.585</v>
      </c>
      <c r="Y9" s="194">
        <v>1337.729</v>
      </c>
      <c r="Z9" s="194">
        <v>1207.5260000000001</v>
      </c>
      <c r="AA9" s="194">
        <v>1071.0609999999999</v>
      </c>
      <c r="AB9" s="339">
        <v>28095.528000000006</v>
      </c>
    </row>
    <row r="10" spans="1:28" ht="18" customHeight="1">
      <c r="B10" s="337" t="s">
        <v>204</v>
      </c>
      <c r="C10" s="338">
        <v>44371</v>
      </c>
      <c r="D10" s="194">
        <v>1023.604</v>
      </c>
      <c r="E10" s="194">
        <v>913.14700000000005</v>
      </c>
      <c r="F10" s="194">
        <v>861.46199999999999</v>
      </c>
      <c r="G10" s="194">
        <v>831.875</v>
      </c>
      <c r="H10" s="194">
        <v>846.82299999999998</v>
      </c>
      <c r="I10" s="194">
        <v>867.37699999999995</v>
      </c>
      <c r="J10" s="194">
        <v>1008.513</v>
      </c>
      <c r="K10" s="194">
        <v>1215.652</v>
      </c>
      <c r="L10" s="194">
        <v>1330.0530000000001</v>
      </c>
      <c r="M10" s="194">
        <v>1406.5889999999999</v>
      </c>
      <c r="N10" s="194">
        <v>1438.2860000000001</v>
      </c>
      <c r="O10" s="194">
        <v>1480.4359999999999</v>
      </c>
      <c r="P10" s="194">
        <v>1502.932</v>
      </c>
      <c r="Q10" s="194">
        <v>1501.9280000000001</v>
      </c>
      <c r="R10" s="194">
        <v>1543.4449999999999</v>
      </c>
      <c r="S10" s="194">
        <v>1512.2260000000001</v>
      </c>
      <c r="T10" s="194">
        <v>1455.451</v>
      </c>
      <c r="U10" s="194">
        <v>1397.038</v>
      </c>
      <c r="V10" s="194">
        <v>1358.6289999999999</v>
      </c>
      <c r="W10" s="194">
        <v>1337.952</v>
      </c>
      <c r="X10" s="194">
        <v>1346.6310000000001</v>
      </c>
      <c r="Y10" s="194">
        <v>1400.3620000000001</v>
      </c>
      <c r="Z10" s="194">
        <v>1300.694</v>
      </c>
      <c r="AA10" s="194">
        <v>1176.308</v>
      </c>
      <c r="AB10" s="339">
        <v>30057.413000000008</v>
      </c>
    </row>
    <row r="11" spans="1:28" ht="18" customHeight="1">
      <c r="B11" s="337" t="s">
        <v>205</v>
      </c>
      <c r="C11" s="338">
        <v>44406</v>
      </c>
      <c r="D11" s="194">
        <v>1059.4939999999999</v>
      </c>
      <c r="E11" s="194">
        <v>954.88400000000001</v>
      </c>
      <c r="F11" s="194">
        <v>898.23900000000003</v>
      </c>
      <c r="G11" s="194">
        <v>876.89</v>
      </c>
      <c r="H11" s="194">
        <v>882.92200000000003</v>
      </c>
      <c r="I11" s="194">
        <v>904.92200000000003</v>
      </c>
      <c r="J11" s="194">
        <v>1019.034</v>
      </c>
      <c r="K11" s="194">
        <v>1231.1890000000001</v>
      </c>
      <c r="L11" s="194">
        <v>1354.711</v>
      </c>
      <c r="M11" s="194">
        <v>1429.883</v>
      </c>
      <c r="N11" s="194">
        <v>1457.028</v>
      </c>
      <c r="O11" s="194">
        <v>1510.989</v>
      </c>
      <c r="P11" s="194">
        <v>1534.7539999999999</v>
      </c>
      <c r="Q11" s="194">
        <v>1545.048</v>
      </c>
      <c r="R11" s="194">
        <v>1590.6369999999999</v>
      </c>
      <c r="S11" s="194">
        <v>1564.452</v>
      </c>
      <c r="T11" s="194">
        <v>1522.893</v>
      </c>
      <c r="U11" s="194">
        <v>1461.69</v>
      </c>
      <c r="V11" s="194">
        <v>1422.096</v>
      </c>
      <c r="W11" s="194">
        <v>1391.627</v>
      </c>
      <c r="X11" s="194">
        <v>1428.1379999999999</v>
      </c>
      <c r="Y11" s="194">
        <v>1458.482</v>
      </c>
      <c r="Z11" s="194">
        <v>1343.2429999999999</v>
      </c>
      <c r="AA11" s="194">
        <v>1225.5999999999999</v>
      </c>
      <c r="AB11" s="339">
        <v>31068.844999999994</v>
      </c>
    </row>
    <row r="12" spans="1:28" ht="18" customHeight="1">
      <c r="B12" s="337" t="s">
        <v>117</v>
      </c>
      <c r="C12" s="338">
        <v>44424</v>
      </c>
      <c r="D12" s="194">
        <v>974.46900000000005</v>
      </c>
      <c r="E12" s="194">
        <v>894.10500000000002</v>
      </c>
      <c r="F12" s="194">
        <v>853.35400000000004</v>
      </c>
      <c r="G12" s="194">
        <v>832.22500000000002</v>
      </c>
      <c r="H12" s="194">
        <v>845.21400000000006</v>
      </c>
      <c r="I12" s="194">
        <v>889.322</v>
      </c>
      <c r="J12" s="194">
        <v>994.44399999999996</v>
      </c>
      <c r="K12" s="194">
        <v>1202.0740000000001</v>
      </c>
      <c r="L12" s="194">
        <v>1337.979</v>
      </c>
      <c r="M12" s="194">
        <v>1425.8689999999999</v>
      </c>
      <c r="N12" s="194">
        <v>1466.268</v>
      </c>
      <c r="O12" s="194">
        <v>1524.13</v>
      </c>
      <c r="P12" s="194">
        <v>1557.595</v>
      </c>
      <c r="Q12" s="194">
        <v>1562.962</v>
      </c>
      <c r="R12" s="194">
        <v>1592.336</v>
      </c>
      <c r="S12" s="194">
        <v>1569.356</v>
      </c>
      <c r="T12" s="194">
        <v>1516.317</v>
      </c>
      <c r="U12" s="194">
        <v>1452.7929999999999</v>
      </c>
      <c r="V12" s="194">
        <v>1404.2550000000001</v>
      </c>
      <c r="W12" s="194">
        <v>1378.89</v>
      </c>
      <c r="X12" s="194">
        <v>1442.16</v>
      </c>
      <c r="Y12" s="194">
        <v>1411.18</v>
      </c>
      <c r="Z12" s="194">
        <v>1275.21</v>
      </c>
      <c r="AA12" s="194">
        <v>1155.973</v>
      </c>
      <c r="AB12" s="339">
        <v>30558.480000000003</v>
      </c>
    </row>
    <row r="13" spans="1:28" ht="18" customHeight="1">
      <c r="B13" s="337" t="s">
        <v>206</v>
      </c>
      <c r="C13" s="338">
        <v>44462</v>
      </c>
      <c r="D13" s="194">
        <v>942.84400000000005</v>
      </c>
      <c r="E13" s="194">
        <v>864.07</v>
      </c>
      <c r="F13" s="194">
        <v>826.08500000000004</v>
      </c>
      <c r="G13" s="194">
        <v>813.44899999999996</v>
      </c>
      <c r="H13" s="194">
        <v>828.904</v>
      </c>
      <c r="I13" s="194">
        <v>906.322</v>
      </c>
      <c r="J13" s="194">
        <v>1065.626</v>
      </c>
      <c r="K13" s="194">
        <v>1291.412</v>
      </c>
      <c r="L13" s="194">
        <v>1373.7660000000001</v>
      </c>
      <c r="M13" s="194">
        <v>1388.1790000000001</v>
      </c>
      <c r="N13" s="194">
        <v>1343.46</v>
      </c>
      <c r="O13" s="194">
        <v>1344.136</v>
      </c>
      <c r="P13" s="194">
        <v>1334.403</v>
      </c>
      <c r="Q13" s="194">
        <v>1328.289</v>
      </c>
      <c r="R13" s="194">
        <v>1367.617</v>
      </c>
      <c r="S13" s="194">
        <v>1352.675</v>
      </c>
      <c r="T13" s="194">
        <v>1320.819</v>
      </c>
      <c r="U13" s="194">
        <v>1285.498</v>
      </c>
      <c r="V13" s="194">
        <v>1323.2439999999999</v>
      </c>
      <c r="W13" s="194">
        <v>1486.6990000000001</v>
      </c>
      <c r="X13" s="194">
        <v>1456.42</v>
      </c>
      <c r="Y13" s="194">
        <v>1361.4639999999999</v>
      </c>
      <c r="Z13" s="194">
        <v>1205.6289999999999</v>
      </c>
      <c r="AA13" s="194">
        <v>1074.4190000000001</v>
      </c>
      <c r="AB13" s="339">
        <v>28885.429000000004</v>
      </c>
    </row>
    <row r="14" spans="1:28" ht="18" customHeight="1">
      <c r="B14" s="337" t="s">
        <v>207</v>
      </c>
      <c r="C14" s="338">
        <v>44498</v>
      </c>
      <c r="D14" s="194">
        <v>1075.7329999999999</v>
      </c>
      <c r="E14" s="194">
        <v>984.54899999999998</v>
      </c>
      <c r="F14" s="194">
        <v>1023.617</v>
      </c>
      <c r="G14" s="194">
        <v>922.471</v>
      </c>
      <c r="H14" s="194">
        <v>934.57399999999996</v>
      </c>
      <c r="I14" s="194">
        <v>1027.354</v>
      </c>
      <c r="J14" s="194">
        <v>1251.1199999999999</v>
      </c>
      <c r="K14" s="194">
        <v>1507.53</v>
      </c>
      <c r="L14" s="194">
        <v>1628.4770000000001</v>
      </c>
      <c r="M14" s="194">
        <v>1660.3530000000001</v>
      </c>
      <c r="N14" s="194">
        <v>1639.1980000000001</v>
      </c>
      <c r="O14" s="194">
        <v>1617.1559999999999</v>
      </c>
      <c r="P14" s="194">
        <v>1580.7270000000001</v>
      </c>
      <c r="Q14" s="194">
        <v>1528.472</v>
      </c>
      <c r="R14" s="194">
        <v>1520.173</v>
      </c>
      <c r="S14" s="194">
        <v>1490.07</v>
      </c>
      <c r="T14" s="194">
        <v>1479.6880000000001</v>
      </c>
      <c r="U14" s="194">
        <v>1525.9770000000001</v>
      </c>
      <c r="V14" s="194">
        <v>1656.12</v>
      </c>
      <c r="W14" s="194">
        <v>1633.673</v>
      </c>
      <c r="X14" s="194">
        <v>1573.8810000000001</v>
      </c>
      <c r="Y14" s="194">
        <v>1484.479</v>
      </c>
      <c r="Z14" s="194">
        <v>1348.6669999999999</v>
      </c>
      <c r="AA14" s="194">
        <v>1237.2460000000001</v>
      </c>
      <c r="AB14" s="339">
        <v>33331.305</v>
      </c>
    </row>
    <row r="15" spans="1:28" ht="18" customHeight="1">
      <c r="B15" s="337" t="s">
        <v>208</v>
      </c>
      <c r="C15" s="338">
        <v>44530</v>
      </c>
      <c r="D15" s="194">
        <v>1073.3320000000001</v>
      </c>
      <c r="E15" s="194">
        <v>978.16800000000001</v>
      </c>
      <c r="F15" s="194">
        <v>931.69899999999996</v>
      </c>
      <c r="G15" s="194">
        <v>924.29499999999996</v>
      </c>
      <c r="H15" s="194">
        <v>941.97400000000005</v>
      </c>
      <c r="I15" s="194">
        <v>1046.7819999999999</v>
      </c>
      <c r="J15" s="194">
        <v>1263.846</v>
      </c>
      <c r="K15" s="194">
        <v>1483.56</v>
      </c>
      <c r="L15" s="194">
        <v>1611.0260000000001</v>
      </c>
      <c r="M15" s="194">
        <v>1636.0219999999999</v>
      </c>
      <c r="N15" s="194">
        <v>1593.2239999999999</v>
      </c>
      <c r="O15" s="194">
        <v>1574.252</v>
      </c>
      <c r="P15" s="194">
        <v>1538.653</v>
      </c>
      <c r="Q15" s="194">
        <v>1575.66</v>
      </c>
      <c r="R15" s="194">
        <v>1576.17</v>
      </c>
      <c r="S15" s="194">
        <v>1589.896</v>
      </c>
      <c r="T15" s="194">
        <v>1670.38</v>
      </c>
      <c r="U15" s="194">
        <v>1707.5139999999999</v>
      </c>
      <c r="V15" s="194">
        <v>1656.8019999999999</v>
      </c>
      <c r="W15" s="194">
        <v>1620.27</v>
      </c>
      <c r="X15" s="194">
        <v>1577.703</v>
      </c>
      <c r="Y15" s="194">
        <v>1494.31</v>
      </c>
      <c r="Z15" s="194">
        <v>1390.8</v>
      </c>
      <c r="AA15" s="194">
        <v>1231.5229999999999</v>
      </c>
      <c r="AB15" s="339">
        <v>33687.861000000004</v>
      </c>
    </row>
    <row r="16" spans="1:28" ht="18" customHeight="1" thickBot="1">
      <c r="B16" s="340" t="s">
        <v>209</v>
      </c>
      <c r="C16" s="345">
        <v>44553</v>
      </c>
      <c r="D16" s="341">
        <v>1222.5650000000001</v>
      </c>
      <c r="E16" s="341">
        <v>1112.472</v>
      </c>
      <c r="F16" s="341">
        <v>1062.146</v>
      </c>
      <c r="G16" s="341">
        <v>1049.3140000000001</v>
      </c>
      <c r="H16" s="341">
        <v>1076.2829999999999</v>
      </c>
      <c r="I16" s="341">
        <v>1179.7670000000001</v>
      </c>
      <c r="J16" s="341">
        <v>1409.85</v>
      </c>
      <c r="K16" s="341">
        <v>1657.01</v>
      </c>
      <c r="L16" s="341">
        <v>1815.1</v>
      </c>
      <c r="M16" s="341">
        <v>1870.2149999999999</v>
      </c>
      <c r="N16" s="341">
        <v>1852.5650000000001</v>
      </c>
      <c r="O16" s="341">
        <v>1837.5119999999999</v>
      </c>
      <c r="P16" s="341">
        <v>1818.396</v>
      </c>
      <c r="Q16" s="341">
        <v>1869.1859999999999</v>
      </c>
      <c r="R16" s="341">
        <v>1858.1310000000001</v>
      </c>
      <c r="S16" s="341">
        <v>1844.856</v>
      </c>
      <c r="T16" s="341">
        <v>1891.9290000000001</v>
      </c>
      <c r="U16" s="341">
        <v>1908.836</v>
      </c>
      <c r="V16" s="341">
        <v>1848.5830000000001</v>
      </c>
      <c r="W16" s="341">
        <v>1810.8050000000001</v>
      </c>
      <c r="X16" s="341">
        <v>1763.537</v>
      </c>
      <c r="Y16" s="341">
        <v>1687.85</v>
      </c>
      <c r="Z16" s="341">
        <v>1583.8219999999999</v>
      </c>
      <c r="AA16" s="341">
        <v>1413.2760000000001</v>
      </c>
      <c r="AB16" s="342">
        <v>38444.006000000001</v>
      </c>
    </row>
    <row r="17" spans="1:28" ht="9.9499999999999993" customHeight="1"/>
    <row r="18" spans="1:28" ht="9.9499999999999993" customHeight="1">
      <c r="U18" s="329" t="s">
        <v>1</v>
      </c>
    </row>
    <row r="19" spans="1:28" ht="9.9499999999999993" customHeight="1"/>
    <row r="20" spans="1:28" ht="18" customHeight="1">
      <c r="A20" s="330"/>
      <c r="B20" s="331" t="s">
        <v>210</v>
      </c>
    </row>
    <row r="21" spans="1:28" ht="18" customHeight="1" thickBot="1">
      <c r="A21" s="330"/>
      <c r="B21" s="179"/>
      <c r="AB21" s="332" t="s">
        <v>109</v>
      </c>
    </row>
    <row r="22" spans="1:28" ht="18" customHeight="1">
      <c r="B22" s="333"/>
      <c r="C22" s="334"/>
      <c r="D22" s="335">
        <v>1</v>
      </c>
      <c r="E22" s="335">
        <v>2</v>
      </c>
      <c r="F22" s="335">
        <v>3</v>
      </c>
      <c r="G22" s="335">
        <v>4</v>
      </c>
      <c r="H22" s="335">
        <v>5</v>
      </c>
      <c r="I22" s="335">
        <v>6</v>
      </c>
      <c r="J22" s="335">
        <v>7</v>
      </c>
      <c r="K22" s="335">
        <v>8</v>
      </c>
      <c r="L22" s="335">
        <v>9</v>
      </c>
      <c r="M22" s="335">
        <v>10</v>
      </c>
      <c r="N22" s="335">
        <v>11</v>
      </c>
      <c r="O22" s="335">
        <v>12</v>
      </c>
      <c r="P22" s="335">
        <v>13</v>
      </c>
      <c r="Q22" s="335">
        <v>14</v>
      </c>
      <c r="R22" s="335">
        <v>15</v>
      </c>
      <c r="S22" s="335">
        <v>16</v>
      </c>
      <c r="T22" s="335">
        <v>17</v>
      </c>
      <c r="U22" s="335">
        <v>18</v>
      </c>
      <c r="V22" s="335">
        <v>19</v>
      </c>
      <c r="W22" s="335">
        <v>20</v>
      </c>
      <c r="X22" s="335">
        <v>21</v>
      </c>
      <c r="Y22" s="335">
        <v>22</v>
      </c>
      <c r="Z22" s="335">
        <v>23</v>
      </c>
      <c r="AA22" s="335">
        <v>24</v>
      </c>
      <c r="AB22" s="336" t="s">
        <v>199</v>
      </c>
    </row>
    <row r="23" spans="1:28" ht="18" customHeight="1">
      <c r="B23" s="337" t="s">
        <v>200</v>
      </c>
      <c r="C23" s="343">
        <v>44198</v>
      </c>
      <c r="D23" s="189">
        <v>986.82899999999995</v>
      </c>
      <c r="E23" s="194">
        <v>888.71199999999999</v>
      </c>
      <c r="F23" s="194">
        <v>836.93299999999999</v>
      </c>
      <c r="G23" s="194">
        <v>814.46900000000005</v>
      </c>
      <c r="H23" s="194">
        <v>822.86099999999999</v>
      </c>
      <c r="I23" s="194">
        <v>863.86400000000003</v>
      </c>
      <c r="J23" s="194">
        <v>960.74699999999996</v>
      </c>
      <c r="K23" s="194">
        <v>1071.4090000000001</v>
      </c>
      <c r="L23" s="194">
        <v>1223.6690000000001</v>
      </c>
      <c r="M23" s="194">
        <v>1337.539</v>
      </c>
      <c r="N23" s="194">
        <v>1381.674</v>
      </c>
      <c r="O23" s="194">
        <v>1382.68</v>
      </c>
      <c r="P23" s="194">
        <v>1361.771</v>
      </c>
      <c r="Q23" s="194">
        <v>1400.6489999999999</v>
      </c>
      <c r="R23" s="194">
        <v>1391.1030000000001</v>
      </c>
      <c r="S23" s="194">
        <v>1375.319</v>
      </c>
      <c r="T23" s="194">
        <v>1445.7840000000001</v>
      </c>
      <c r="U23" s="194">
        <v>1489.2639999999999</v>
      </c>
      <c r="V23" s="194">
        <v>1446.365</v>
      </c>
      <c r="W23" s="194">
        <v>1408.29</v>
      </c>
      <c r="X23" s="194">
        <v>1363.413</v>
      </c>
      <c r="Y23" s="194">
        <v>1297.806</v>
      </c>
      <c r="Z23" s="194">
        <v>1231.4349999999999</v>
      </c>
      <c r="AA23" s="194">
        <v>1122.028</v>
      </c>
      <c r="AB23" s="339">
        <v>28904.613000000005</v>
      </c>
    </row>
    <row r="24" spans="1:28" ht="18" customHeight="1">
      <c r="B24" s="337" t="s">
        <v>201</v>
      </c>
      <c r="C24" s="344">
        <v>44235</v>
      </c>
      <c r="D24" s="194">
        <v>941.98199999999997</v>
      </c>
      <c r="E24" s="194">
        <v>867.64</v>
      </c>
      <c r="F24" s="194">
        <v>828.40300000000002</v>
      </c>
      <c r="G24" s="194">
        <v>814.88599999999997</v>
      </c>
      <c r="H24" s="194">
        <v>835.32100000000003</v>
      </c>
      <c r="I24" s="194">
        <v>921.87400000000002</v>
      </c>
      <c r="J24" s="194">
        <v>1121.0889999999999</v>
      </c>
      <c r="K24" s="194">
        <v>1327.6690000000001</v>
      </c>
      <c r="L24" s="194">
        <v>1468.837</v>
      </c>
      <c r="M24" s="194">
        <v>1534.59</v>
      </c>
      <c r="N24" s="194">
        <v>1520.537</v>
      </c>
      <c r="O24" s="194">
        <v>1507.087</v>
      </c>
      <c r="P24" s="194">
        <v>1479.6969999999999</v>
      </c>
      <c r="Q24" s="194">
        <v>1500.048</v>
      </c>
      <c r="R24" s="194">
        <v>1483.6220000000001</v>
      </c>
      <c r="S24" s="194">
        <v>1435.2860000000001</v>
      </c>
      <c r="T24" s="194">
        <v>1401.2629999999999</v>
      </c>
      <c r="U24" s="194">
        <v>1513.075</v>
      </c>
      <c r="V24" s="194">
        <v>1540.7929999999999</v>
      </c>
      <c r="W24" s="194">
        <v>1496.3009999999999</v>
      </c>
      <c r="X24" s="194">
        <v>1447.4449999999999</v>
      </c>
      <c r="Y24" s="194">
        <v>1367.1959999999999</v>
      </c>
      <c r="Z24" s="194">
        <v>1272.8230000000001</v>
      </c>
      <c r="AA24" s="194">
        <v>1132.8910000000001</v>
      </c>
      <c r="AB24" s="339">
        <v>30760.355</v>
      </c>
    </row>
    <row r="25" spans="1:28" ht="18" customHeight="1">
      <c r="B25" s="337" t="s">
        <v>202</v>
      </c>
      <c r="C25" s="344">
        <v>44284</v>
      </c>
      <c r="D25" s="194">
        <v>958.85699999999997</v>
      </c>
      <c r="E25" s="194">
        <v>877.08600000000001</v>
      </c>
      <c r="F25" s="194">
        <v>834.01800000000003</v>
      </c>
      <c r="G25" s="194">
        <v>815.73099999999999</v>
      </c>
      <c r="H25" s="194">
        <v>832.24699999999996</v>
      </c>
      <c r="I25" s="194">
        <v>903.08500000000004</v>
      </c>
      <c r="J25" s="194">
        <v>1067.308</v>
      </c>
      <c r="K25" s="194">
        <v>1319.7929999999999</v>
      </c>
      <c r="L25" s="194">
        <v>1453.0820000000001</v>
      </c>
      <c r="M25" s="194">
        <v>1482.171</v>
      </c>
      <c r="N25" s="194">
        <v>1454.19</v>
      </c>
      <c r="O25" s="194">
        <v>1429.1510000000001</v>
      </c>
      <c r="P25" s="194">
        <v>1397.251</v>
      </c>
      <c r="Q25" s="194">
        <v>1382.606</v>
      </c>
      <c r="R25" s="194">
        <v>1407.248</v>
      </c>
      <c r="S25" s="194">
        <v>1368.423</v>
      </c>
      <c r="T25" s="194">
        <v>1321.5029999999999</v>
      </c>
      <c r="U25" s="194">
        <v>1281.2059999999999</v>
      </c>
      <c r="V25" s="194">
        <v>1282.971</v>
      </c>
      <c r="W25" s="194">
        <v>1428.4680000000001</v>
      </c>
      <c r="X25" s="194">
        <v>1483.673</v>
      </c>
      <c r="Y25" s="194">
        <v>1401.0830000000001</v>
      </c>
      <c r="Z25" s="194">
        <v>1250.954</v>
      </c>
      <c r="AA25" s="194">
        <v>1117.5709999999999</v>
      </c>
      <c r="AB25" s="339">
        <v>29549.675999999999</v>
      </c>
    </row>
    <row r="26" spans="1:28" ht="18" customHeight="1">
      <c r="B26" s="337" t="s">
        <v>113</v>
      </c>
      <c r="C26" s="344">
        <v>44289</v>
      </c>
      <c r="D26" s="194">
        <v>947.471</v>
      </c>
      <c r="E26" s="194">
        <v>862.51499999999999</v>
      </c>
      <c r="F26" s="194">
        <v>809.14099999999996</v>
      </c>
      <c r="G26" s="194">
        <v>793.35299999999995</v>
      </c>
      <c r="H26" s="194">
        <v>810.39</v>
      </c>
      <c r="I26" s="194">
        <v>861.42600000000004</v>
      </c>
      <c r="J26" s="194">
        <v>942.09</v>
      </c>
      <c r="K26" s="194">
        <v>1123.674</v>
      </c>
      <c r="L26" s="194">
        <v>1291</v>
      </c>
      <c r="M26" s="194">
        <v>1402.7819999999999</v>
      </c>
      <c r="N26" s="194">
        <v>1451.241</v>
      </c>
      <c r="O26" s="194">
        <v>1471.0260000000001</v>
      </c>
      <c r="P26" s="194">
        <v>1462.729</v>
      </c>
      <c r="Q26" s="194">
        <v>1449.8579999999999</v>
      </c>
      <c r="R26" s="194">
        <v>1466.191</v>
      </c>
      <c r="S26" s="194">
        <v>1422.521</v>
      </c>
      <c r="T26" s="194">
        <v>1375.39</v>
      </c>
      <c r="U26" s="194">
        <v>1337.3789999999999</v>
      </c>
      <c r="V26" s="194">
        <v>1321.577</v>
      </c>
      <c r="W26" s="194">
        <v>1387.8710000000001</v>
      </c>
      <c r="X26" s="194">
        <v>1418.6759999999999</v>
      </c>
      <c r="Y26" s="194">
        <v>1351.44</v>
      </c>
      <c r="Z26" s="194">
        <v>1230.0630000000001</v>
      </c>
      <c r="AA26" s="194">
        <v>1110.9390000000001</v>
      </c>
      <c r="AB26" s="339">
        <v>29100.742999999995</v>
      </c>
    </row>
    <row r="27" spans="1:28" ht="18" customHeight="1">
      <c r="B27" s="337" t="s">
        <v>203</v>
      </c>
      <c r="C27" s="344">
        <v>44318</v>
      </c>
      <c r="D27" s="194">
        <v>840.54300000000001</v>
      </c>
      <c r="E27" s="194">
        <v>753.13400000000001</v>
      </c>
      <c r="F27" s="194">
        <v>733.726</v>
      </c>
      <c r="G27" s="194">
        <v>737.43100000000004</v>
      </c>
      <c r="H27" s="194">
        <v>705.61800000000005</v>
      </c>
      <c r="I27" s="194">
        <v>685.44600000000003</v>
      </c>
      <c r="J27" s="194">
        <v>734.04399999999998</v>
      </c>
      <c r="K27" s="194">
        <v>880.73299999999995</v>
      </c>
      <c r="L27" s="194">
        <v>1018.744</v>
      </c>
      <c r="M27" s="194">
        <v>1097.7539999999999</v>
      </c>
      <c r="N27" s="194">
        <v>1101.6279999999999</v>
      </c>
      <c r="O27" s="194">
        <v>1076.413</v>
      </c>
      <c r="P27" s="194">
        <v>1047.5730000000001</v>
      </c>
      <c r="Q27" s="194">
        <v>1008.436</v>
      </c>
      <c r="R27" s="194">
        <v>984.20899999999995</v>
      </c>
      <c r="S27" s="194">
        <v>972.08600000000001</v>
      </c>
      <c r="T27" s="194">
        <v>981.226</v>
      </c>
      <c r="U27" s="194">
        <v>989.99900000000002</v>
      </c>
      <c r="V27" s="194">
        <v>1047.1030000000001</v>
      </c>
      <c r="W27" s="194">
        <v>1148.933</v>
      </c>
      <c r="X27" s="194">
        <v>1159.2760000000001</v>
      </c>
      <c r="Y27" s="194">
        <v>1140.23</v>
      </c>
      <c r="Z27" s="194">
        <v>1031.8030000000001</v>
      </c>
      <c r="AA27" s="194">
        <v>905.30200000000002</v>
      </c>
      <c r="AB27" s="339">
        <v>22781.390000000003</v>
      </c>
    </row>
    <row r="28" spans="1:28" ht="18" customHeight="1">
      <c r="B28" s="337" t="s">
        <v>204</v>
      </c>
      <c r="C28" s="344">
        <v>44354</v>
      </c>
      <c r="D28" s="194">
        <v>805.61500000000001</v>
      </c>
      <c r="E28" s="194">
        <v>733.33199999999999</v>
      </c>
      <c r="F28" s="194">
        <v>700.66300000000001</v>
      </c>
      <c r="G28" s="194">
        <v>685.03899999999999</v>
      </c>
      <c r="H28" s="194">
        <v>700.15599999999995</v>
      </c>
      <c r="I28" s="194">
        <v>729.78200000000004</v>
      </c>
      <c r="J28" s="194">
        <v>885.41600000000005</v>
      </c>
      <c r="K28" s="194">
        <v>1103.588</v>
      </c>
      <c r="L28" s="194">
        <v>1198.8130000000001</v>
      </c>
      <c r="M28" s="194">
        <v>1239.472</v>
      </c>
      <c r="N28" s="194">
        <v>1237.5060000000001</v>
      </c>
      <c r="O28" s="194">
        <v>1248.673</v>
      </c>
      <c r="P28" s="194">
        <v>1250.182</v>
      </c>
      <c r="Q28" s="194">
        <v>1242.771</v>
      </c>
      <c r="R28" s="194">
        <v>1295.3340000000001</v>
      </c>
      <c r="S28" s="194">
        <v>1274.4190000000001</v>
      </c>
      <c r="T28" s="194">
        <v>1241.4079999999999</v>
      </c>
      <c r="U28" s="194">
        <v>1188.27</v>
      </c>
      <c r="V28" s="194">
        <v>1157.1610000000001</v>
      </c>
      <c r="W28" s="194">
        <v>1158.192</v>
      </c>
      <c r="X28" s="194">
        <v>1215.231</v>
      </c>
      <c r="Y28" s="194">
        <v>1258.2670000000001</v>
      </c>
      <c r="Z28" s="194">
        <v>1126.6880000000001</v>
      </c>
      <c r="AA28" s="194">
        <v>998.71199999999999</v>
      </c>
      <c r="AB28" s="339">
        <v>25674.690000000002</v>
      </c>
    </row>
    <row r="29" spans="1:28" ht="18" customHeight="1">
      <c r="B29" s="337" t="s">
        <v>205</v>
      </c>
      <c r="C29" s="344">
        <v>44382</v>
      </c>
      <c r="D29" s="194">
        <v>895.73299999999995</v>
      </c>
      <c r="E29" s="194">
        <v>816.54700000000003</v>
      </c>
      <c r="F29" s="194">
        <v>775.30700000000002</v>
      </c>
      <c r="G29" s="194">
        <v>761.572</v>
      </c>
      <c r="H29" s="194">
        <v>775.68799999999999</v>
      </c>
      <c r="I29" s="194">
        <v>799.822</v>
      </c>
      <c r="J29" s="194">
        <v>926.54600000000005</v>
      </c>
      <c r="K29" s="194">
        <v>1130.643</v>
      </c>
      <c r="L29" s="194">
        <v>1237.4079999999999</v>
      </c>
      <c r="M29" s="194">
        <v>1286.192</v>
      </c>
      <c r="N29" s="194">
        <v>1302.97</v>
      </c>
      <c r="O29" s="194">
        <v>1326.7270000000001</v>
      </c>
      <c r="P29" s="194">
        <v>1344.6869999999999</v>
      </c>
      <c r="Q29" s="194">
        <v>1356.373</v>
      </c>
      <c r="R29" s="194">
        <v>1393.4670000000001</v>
      </c>
      <c r="S29" s="194">
        <v>1376.3969999999999</v>
      </c>
      <c r="T29" s="194">
        <v>1322.2</v>
      </c>
      <c r="U29" s="194">
        <v>1268.1669999999999</v>
      </c>
      <c r="V29" s="194">
        <v>1224.5139999999999</v>
      </c>
      <c r="W29" s="194">
        <v>1212.914</v>
      </c>
      <c r="X29" s="194">
        <v>1249.463</v>
      </c>
      <c r="Y29" s="194">
        <v>1326.4179999999999</v>
      </c>
      <c r="Z29" s="194">
        <v>1212.8900000000001</v>
      </c>
      <c r="AA29" s="194">
        <v>1081.6189999999999</v>
      </c>
      <c r="AB29" s="339">
        <v>27404.263999999999</v>
      </c>
    </row>
    <row r="30" spans="1:28" ht="18" customHeight="1">
      <c r="B30" s="337" t="s">
        <v>117</v>
      </c>
      <c r="C30" s="344">
        <v>44438</v>
      </c>
      <c r="D30" s="194">
        <v>863.04100000000005</v>
      </c>
      <c r="E30" s="194">
        <v>793.66800000000001</v>
      </c>
      <c r="F30" s="194">
        <v>758.06600000000003</v>
      </c>
      <c r="G30" s="194">
        <v>749.678</v>
      </c>
      <c r="H30" s="194">
        <v>773.07799999999997</v>
      </c>
      <c r="I30" s="194">
        <v>838.57799999999997</v>
      </c>
      <c r="J30" s="194">
        <v>963.53800000000001</v>
      </c>
      <c r="K30" s="194">
        <v>1196.01</v>
      </c>
      <c r="L30" s="194">
        <v>1295.24</v>
      </c>
      <c r="M30" s="194">
        <v>1335.7729999999999</v>
      </c>
      <c r="N30" s="194">
        <v>1317.971</v>
      </c>
      <c r="O30" s="194">
        <v>1327.5429999999999</v>
      </c>
      <c r="P30" s="194">
        <v>1318.117</v>
      </c>
      <c r="Q30" s="194">
        <v>1309.3520000000001</v>
      </c>
      <c r="R30" s="194">
        <v>1337.9390000000001</v>
      </c>
      <c r="S30" s="194">
        <v>1318.2049999999999</v>
      </c>
      <c r="T30" s="194">
        <v>1281.049</v>
      </c>
      <c r="U30" s="194">
        <v>1228.8489999999999</v>
      </c>
      <c r="V30" s="194">
        <v>1218.8009999999999</v>
      </c>
      <c r="W30" s="194">
        <v>1305.4469999999999</v>
      </c>
      <c r="X30" s="194">
        <v>1402.278</v>
      </c>
      <c r="Y30" s="194">
        <v>1321.4</v>
      </c>
      <c r="Z30" s="194">
        <v>1170.6300000000001</v>
      </c>
      <c r="AA30" s="194">
        <v>1045.29</v>
      </c>
      <c r="AB30" s="339">
        <v>27469.540999999997</v>
      </c>
    </row>
    <row r="31" spans="1:28" ht="18" customHeight="1">
      <c r="B31" s="337" t="s">
        <v>206</v>
      </c>
      <c r="C31" s="344">
        <v>44452</v>
      </c>
      <c r="D31" s="194">
        <v>861.31500000000005</v>
      </c>
      <c r="E31" s="194">
        <v>801.81700000000001</v>
      </c>
      <c r="F31" s="194">
        <v>767.03899999999999</v>
      </c>
      <c r="G31" s="194">
        <v>747.41499999999996</v>
      </c>
      <c r="H31" s="194">
        <v>773.48599999999999</v>
      </c>
      <c r="I31" s="194">
        <v>849.04</v>
      </c>
      <c r="J31" s="194">
        <v>983.61599999999999</v>
      </c>
      <c r="K31" s="194">
        <v>1201.3720000000001</v>
      </c>
      <c r="L31" s="194">
        <v>1286.0930000000001</v>
      </c>
      <c r="M31" s="194">
        <v>1314.501</v>
      </c>
      <c r="N31" s="194">
        <v>1298.623</v>
      </c>
      <c r="O31" s="194">
        <v>1304.7159999999999</v>
      </c>
      <c r="P31" s="194">
        <v>1306.008</v>
      </c>
      <c r="Q31" s="194">
        <v>1292.6600000000001</v>
      </c>
      <c r="R31" s="194">
        <v>1329.462</v>
      </c>
      <c r="S31" s="194">
        <v>1316.808</v>
      </c>
      <c r="T31" s="194">
        <v>1302.9469999999999</v>
      </c>
      <c r="U31" s="194">
        <v>1245.826</v>
      </c>
      <c r="V31" s="194">
        <v>1237.1030000000001</v>
      </c>
      <c r="W31" s="194">
        <v>1367.4169999999999</v>
      </c>
      <c r="X31" s="194">
        <v>1385.289</v>
      </c>
      <c r="Y31" s="194">
        <v>1283.768</v>
      </c>
      <c r="Z31" s="194">
        <v>1131.2629999999999</v>
      </c>
      <c r="AA31" s="194">
        <v>1018.3150000000001</v>
      </c>
      <c r="AB31" s="339">
        <v>27405.899000000001</v>
      </c>
    </row>
    <row r="32" spans="1:28" ht="18" customHeight="1">
      <c r="B32" s="337" t="s">
        <v>207</v>
      </c>
      <c r="C32" s="344">
        <v>44473</v>
      </c>
      <c r="D32" s="194">
        <v>849.476</v>
      </c>
      <c r="E32" s="194">
        <v>793.15800000000002</v>
      </c>
      <c r="F32" s="194">
        <v>756.22799999999995</v>
      </c>
      <c r="G32" s="194">
        <v>741.64499999999998</v>
      </c>
      <c r="H32" s="194">
        <v>765.19200000000001</v>
      </c>
      <c r="I32" s="194">
        <v>851.37699999999995</v>
      </c>
      <c r="J32" s="194">
        <v>1028.211</v>
      </c>
      <c r="K32" s="194">
        <v>1239.6479999999999</v>
      </c>
      <c r="L32" s="194">
        <v>1334.24</v>
      </c>
      <c r="M32" s="194">
        <v>1337.2139999999999</v>
      </c>
      <c r="N32" s="194">
        <v>1276.671</v>
      </c>
      <c r="O32" s="194">
        <v>1267.9459999999999</v>
      </c>
      <c r="P32" s="194">
        <v>1277.479</v>
      </c>
      <c r="Q32" s="194">
        <v>1271.027</v>
      </c>
      <c r="R32" s="194">
        <v>1313.2850000000001</v>
      </c>
      <c r="S32" s="194">
        <v>1298.096</v>
      </c>
      <c r="T32" s="194">
        <v>1269.008</v>
      </c>
      <c r="U32" s="194">
        <v>1244.356</v>
      </c>
      <c r="V32" s="194">
        <v>1320.172</v>
      </c>
      <c r="W32" s="194">
        <v>1428.326</v>
      </c>
      <c r="X32" s="194">
        <v>1373.1790000000001</v>
      </c>
      <c r="Y32" s="194">
        <v>1279.7159999999999</v>
      </c>
      <c r="Z32" s="194">
        <v>1136.9449999999999</v>
      </c>
      <c r="AA32" s="194">
        <v>1013.191</v>
      </c>
      <c r="AB32" s="339">
        <v>27465.786</v>
      </c>
    </row>
    <row r="33" spans="1:28" ht="18" customHeight="1">
      <c r="B33" s="337" t="s">
        <v>208</v>
      </c>
      <c r="C33" s="344">
        <v>44508</v>
      </c>
      <c r="D33" s="194">
        <v>929.048</v>
      </c>
      <c r="E33" s="194">
        <v>855.48400000000004</v>
      </c>
      <c r="F33" s="194">
        <v>821.95699999999999</v>
      </c>
      <c r="G33" s="194">
        <v>815.274</v>
      </c>
      <c r="H33" s="194">
        <v>838.71</v>
      </c>
      <c r="I33" s="194">
        <v>925.02099999999996</v>
      </c>
      <c r="J33" s="194">
        <v>1124.3530000000001</v>
      </c>
      <c r="K33" s="194">
        <v>1342.5419999999999</v>
      </c>
      <c r="L33" s="194">
        <v>1480.09</v>
      </c>
      <c r="M33" s="194">
        <v>1527.5160000000001</v>
      </c>
      <c r="N33" s="194">
        <v>1513.3510000000001</v>
      </c>
      <c r="O33" s="194">
        <v>1523.2850000000001</v>
      </c>
      <c r="P33" s="194">
        <v>1509.088</v>
      </c>
      <c r="Q33" s="194">
        <v>1547.3009999999999</v>
      </c>
      <c r="R33" s="194">
        <v>1549.2529999999999</v>
      </c>
      <c r="S33" s="194">
        <v>1514.154</v>
      </c>
      <c r="T33" s="194">
        <v>1531.904</v>
      </c>
      <c r="U33" s="194">
        <v>1573.8440000000001</v>
      </c>
      <c r="V33" s="194">
        <v>1515.7439999999999</v>
      </c>
      <c r="W33" s="194">
        <v>1472.93</v>
      </c>
      <c r="X33" s="194">
        <v>1430.9480000000001</v>
      </c>
      <c r="Y33" s="194">
        <v>1350.9639999999999</v>
      </c>
      <c r="Z33" s="194">
        <v>1245.1780000000001</v>
      </c>
      <c r="AA33" s="194">
        <v>1105.691</v>
      </c>
      <c r="AB33" s="339">
        <v>31043.629999999997</v>
      </c>
    </row>
    <row r="34" spans="1:28" ht="18" customHeight="1" thickBot="1">
      <c r="B34" s="340" t="s">
        <v>209</v>
      </c>
      <c r="C34" s="345">
        <v>44536</v>
      </c>
      <c r="D34" s="341">
        <v>995.12400000000002</v>
      </c>
      <c r="E34" s="341">
        <v>912.995</v>
      </c>
      <c r="F34" s="341">
        <v>867.50400000000002</v>
      </c>
      <c r="G34" s="341">
        <v>854.60900000000004</v>
      </c>
      <c r="H34" s="341">
        <v>873.67399999999998</v>
      </c>
      <c r="I34" s="341">
        <v>987.64499999999998</v>
      </c>
      <c r="J34" s="341">
        <v>1218.797</v>
      </c>
      <c r="K34" s="341">
        <v>1464.067</v>
      </c>
      <c r="L34" s="341">
        <v>1619.7570000000001</v>
      </c>
      <c r="M34" s="341">
        <v>1689.0070000000001</v>
      </c>
      <c r="N34" s="341">
        <v>1690.3040000000001</v>
      </c>
      <c r="O34" s="341">
        <v>1688.9059999999999</v>
      </c>
      <c r="P34" s="341">
        <v>1678.857</v>
      </c>
      <c r="Q34" s="341">
        <v>1720.8320000000001</v>
      </c>
      <c r="R34" s="341">
        <v>1719.0709999999999</v>
      </c>
      <c r="S34" s="341">
        <v>1693.998</v>
      </c>
      <c r="T34" s="341">
        <v>1710.5630000000001</v>
      </c>
      <c r="U34" s="341">
        <v>1705.817</v>
      </c>
      <c r="V34" s="341">
        <v>1646.181</v>
      </c>
      <c r="W34" s="341">
        <v>1605.5509999999999</v>
      </c>
      <c r="X34" s="341">
        <v>1557.9449999999999</v>
      </c>
      <c r="Y34" s="341">
        <v>1479.2829999999999</v>
      </c>
      <c r="Z34" s="341">
        <v>1372.14</v>
      </c>
      <c r="AA34" s="341">
        <v>1226.921</v>
      </c>
      <c r="AB34" s="342">
        <v>33979.547999999995</v>
      </c>
    </row>
    <row r="35" spans="1:28" ht="9.9499999999999993" customHeight="1"/>
    <row r="36" spans="1:28" ht="9.9499999999999993" customHeight="1">
      <c r="U36" s="329" t="s">
        <v>1</v>
      </c>
    </row>
    <row r="37" spans="1:28" ht="9.9499999999999993" customHeight="1"/>
    <row r="38" spans="1:28" ht="18" customHeight="1">
      <c r="A38" s="330"/>
      <c r="B38" s="331" t="s">
        <v>211</v>
      </c>
      <c r="O38" s="329" t="s">
        <v>1</v>
      </c>
    </row>
    <row r="39" spans="1:28" ht="18" customHeight="1" thickBot="1">
      <c r="A39" s="330"/>
      <c r="B39" s="179"/>
      <c r="AB39" s="332" t="s">
        <v>109</v>
      </c>
    </row>
    <row r="40" spans="1:28" ht="18" customHeight="1">
      <c r="B40" s="333"/>
      <c r="C40" s="334"/>
      <c r="D40" s="335">
        <v>1</v>
      </c>
      <c r="E40" s="335">
        <v>2</v>
      </c>
      <c r="F40" s="335">
        <v>3</v>
      </c>
      <c r="G40" s="335">
        <v>4</v>
      </c>
      <c r="H40" s="335">
        <v>5</v>
      </c>
      <c r="I40" s="335">
        <v>6</v>
      </c>
      <c r="J40" s="335">
        <v>7</v>
      </c>
      <c r="K40" s="335">
        <v>8</v>
      </c>
      <c r="L40" s="335">
        <v>9</v>
      </c>
      <c r="M40" s="335">
        <v>10</v>
      </c>
      <c r="N40" s="335">
        <v>11</v>
      </c>
      <c r="O40" s="335">
        <v>12</v>
      </c>
      <c r="P40" s="335">
        <v>13</v>
      </c>
      <c r="Q40" s="335">
        <v>14</v>
      </c>
      <c r="R40" s="335">
        <v>15</v>
      </c>
      <c r="S40" s="335">
        <v>16</v>
      </c>
      <c r="T40" s="335">
        <v>17</v>
      </c>
      <c r="U40" s="335">
        <v>18</v>
      </c>
      <c r="V40" s="335">
        <v>19</v>
      </c>
      <c r="W40" s="335">
        <v>20</v>
      </c>
      <c r="X40" s="335">
        <v>21</v>
      </c>
      <c r="Y40" s="335">
        <v>22</v>
      </c>
      <c r="Z40" s="335">
        <v>23</v>
      </c>
      <c r="AA40" s="335">
        <v>24</v>
      </c>
      <c r="AB40" s="336" t="s">
        <v>199</v>
      </c>
    </row>
    <row r="41" spans="1:28" ht="18" customHeight="1">
      <c r="B41" s="337" t="s">
        <v>200</v>
      </c>
      <c r="C41" s="343">
        <v>44216</v>
      </c>
      <c r="D41" s="189">
        <v>1179.107</v>
      </c>
      <c r="E41" s="194">
        <v>1074.8440000000001</v>
      </c>
      <c r="F41" s="194">
        <v>1019.746</v>
      </c>
      <c r="G41" s="194">
        <v>997.375</v>
      </c>
      <c r="H41" s="194">
        <v>1016.803</v>
      </c>
      <c r="I41" s="194">
        <v>1100.7570000000001</v>
      </c>
      <c r="J41" s="194">
        <v>1297.683</v>
      </c>
      <c r="K41" s="194">
        <v>1523.357</v>
      </c>
      <c r="L41" s="194">
        <v>1674.81</v>
      </c>
      <c r="M41" s="194">
        <v>1726.002</v>
      </c>
      <c r="N41" s="194">
        <v>1695.1320000000001</v>
      </c>
      <c r="O41" s="194">
        <v>1663.8340000000001</v>
      </c>
      <c r="P41" s="194">
        <v>1612.693</v>
      </c>
      <c r="Q41" s="194">
        <v>1635.107</v>
      </c>
      <c r="R41" s="194">
        <v>1612.713</v>
      </c>
      <c r="S41" s="194">
        <v>1582.633</v>
      </c>
      <c r="T41" s="194">
        <v>1596.1590000000001</v>
      </c>
      <c r="U41" s="194">
        <v>1697.7860000000001</v>
      </c>
      <c r="V41" s="194">
        <v>1661.682</v>
      </c>
      <c r="W41" s="194">
        <v>1629.9069999999999</v>
      </c>
      <c r="X41" s="194">
        <v>1583.4690000000001</v>
      </c>
      <c r="Y41" s="194">
        <v>1503.2670000000001</v>
      </c>
      <c r="Z41" s="194">
        <v>1404.89</v>
      </c>
      <c r="AA41" s="194">
        <v>1266.421</v>
      </c>
      <c r="AB41" s="339">
        <v>34756.177000000003</v>
      </c>
    </row>
    <row r="42" spans="1:28" ht="18" customHeight="1">
      <c r="B42" s="337" t="s">
        <v>201</v>
      </c>
      <c r="C42" s="344">
        <v>44244</v>
      </c>
      <c r="D42" s="194">
        <v>1153.502</v>
      </c>
      <c r="E42" s="194">
        <v>1057.816</v>
      </c>
      <c r="F42" s="194">
        <v>1009.268</v>
      </c>
      <c r="G42" s="194">
        <v>994.20600000000002</v>
      </c>
      <c r="H42" s="194">
        <v>1016.7910000000001</v>
      </c>
      <c r="I42" s="194">
        <v>1111.5429999999999</v>
      </c>
      <c r="J42" s="194">
        <v>1317.713</v>
      </c>
      <c r="K42" s="194">
        <v>1547.8109999999999</v>
      </c>
      <c r="L42" s="194">
        <v>1683.192</v>
      </c>
      <c r="M42" s="194">
        <v>1714.316</v>
      </c>
      <c r="N42" s="194">
        <v>1689.2539999999999</v>
      </c>
      <c r="O42" s="194">
        <v>1677.088</v>
      </c>
      <c r="P42" s="194">
        <v>1658.04</v>
      </c>
      <c r="Q42" s="194">
        <v>1719.4659999999999</v>
      </c>
      <c r="R42" s="194">
        <v>1722.9359999999999</v>
      </c>
      <c r="S42" s="194">
        <v>1684.3889999999999</v>
      </c>
      <c r="T42" s="194">
        <v>1643.0250000000001</v>
      </c>
      <c r="U42" s="194">
        <v>1698.9490000000001</v>
      </c>
      <c r="V42" s="194">
        <v>1714.1890000000001</v>
      </c>
      <c r="W42" s="194">
        <v>1674.91</v>
      </c>
      <c r="X42" s="194">
        <v>1622.65</v>
      </c>
      <c r="Y42" s="194">
        <v>1538.7629999999999</v>
      </c>
      <c r="Z42" s="194">
        <v>1431.827</v>
      </c>
      <c r="AA42" s="194">
        <v>1272.268</v>
      </c>
      <c r="AB42" s="339">
        <v>35353.911999999997</v>
      </c>
    </row>
    <row r="43" spans="1:28" ht="18" customHeight="1">
      <c r="B43" s="337" t="s">
        <v>202</v>
      </c>
      <c r="C43" s="344">
        <v>44272</v>
      </c>
      <c r="D43" s="194">
        <v>1062.383</v>
      </c>
      <c r="E43" s="194">
        <v>971.19299999999998</v>
      </c>
      <c r="F43" s="194">
        <v>933.08399999999995</v>
      </c>
      <c r="G43" s="194">
        <v>917.61199999999997</v>
      </c>
      <c r="H43" s="194">
        <v>944.85400000000004</v>
      </c>
      <c r="I43" s="194">
        <v>1044.4449999999999</v>
      </c>
      <c r="J43" s="194">
        <v>1214.2190000000001</v>
      </c>
      <c r="K43" s="194">
        <v>1455.4079999999999</v>
      </c>
      <c r="L43" s="194">
        <v>1586.231</v>
      </c>
      <c r="M43" s="194">
        <v>1622.74</v>
      </c>
      <c r="N43" s="194">
        <v>1615.8710000000001</v>
      </c>
      <c r="O43" s="194">
        <v>1610.4590000000001</v>
      </c>
      <c r="P43" s="194">
        <v>1604.877</v>
      </c>
      <c r="Q43" s="194">
        <v>1649.626</v>
      </c>
      <c r="R43" s="194">
        <v>1623.9369999999999</v>
      </c>
      <c r="S43" s="194">
        <v>1578.606</v>
      </c>
      <c r="T43" s="194">
        <v>1523.691</v>
      </c>
      <c r="U43" s="194">
        <v>1530.52</v>
      </c>
      <c r="V43" s="194">
        <v>1635</v>
      </c>
      <c r="W43" s="194">
        <v>1631.559</v>
      </c>
      <c r="X43" s="194">
        <v>1569.7239999999999</v>
      </c>
      <c r="Y43" s="194">
        <v>1489.193</v>
      </c>
      <c r="Z43" s="194">
        <v>1373.088</v>
      </c>
      <c r="AA43" s="194">
        <v>1206.6179999999999</v>
      </c>
      <c r="AB43" s="339">
        <v>33394.937999999995</v>
      </c>
    </row>
    <row r="44" spans="1:28" ht="18" customHeight="1">
      <c r="B44" s="337" t="s">
        <v>113</v>
      </c>
      <c r="C44" s="344">
        <v>44307</v>
      </c>
      <c r="D44" s="194">
        <v>1040.68</v>
      </c>
      <c r="E44" s="194">
        <v>956.81200000000001</v>
      </c>
      <c r="F44" s="194">
        <v>919.75800000000004</v>
      </c>
      <c r="G44" s="194">
        <v>957.755</v>
      </c>
      <c r="H44" s="194">
        <v>951.44500000000005</v>
      </c>
      <c r="I44" s="194">
        <v>970.82899999999995</v>
      </c>
      <c r="J44" s="194">
        <v>1119.867</v>
      </c>
      <c r="K44" s="194">
        <v>1360.8209999999999</v>
      </c>
      <c r="L44" s="194">
        <v>1472.194</v>
      </c>
      <c r="M44" s="194">
        <v>1485.9349999999999</v>
      </c>
      <c r="N44" s="194">
        <v>1446.21</v>
      </c>
      <c r="O44" s="194">
        <v>1438.4580000000001</v>
      </c>
      <c r="P44" s="194">
        <v>1421.444</v>
      </c>
      <c r="Q44" s="194">
        <v>1413.615</v>
      </c>
      <c r="R44" s="194">
        <v>1449.451</v>
      </c>
      <c r="S44" s="194">
        <v>1416.2719999999999</v>
      </c>
      <c r="T44" s="194">
        <v>1371.0119999999999</v>
      </c>
      <c r="U44" s="194">
        <v>1341.21</v>
      </c>
      <c r="V44" s="194">
        <v>1397.114</v>
      </c>
      <c r="W44" s="194">
        <v>1487.845</v>
      </c>
      <c r="X44" s="194">
        <v>1509.856</v>
      </c>
      <c r="Y44" s="194">
        <v>1448.4870000000001</v>
      </c>
      <c r="Z44" s="194">
        <v>1302.3219999999999</v>
      </c>
      <c r="AA44" s="194">
        <v>1163.4649999999999</v>
      </c>
      <c r="AB44" s="339">
        <v>30842.857000000004</v>
      </c>
    </row>
    <row r="45" spans="1:28" ht="18" customHeight="1">
      <c r="B45" s="337" t="s">
        <v>203</v>
      </c>
      <c r="C45" s="344">
        <v>44335</v>
      </c>
      <c r="D45" s="194">
        <v>884.38499999999999</v>
      </c>
      <c r="E45" s="194">
        <v>796.06799999999998</v>
      </c>
      <c r="F45" s="194">
        <v>756.17700000000002</v>
      </c>
      <c r="G45" s="194">
        <v>741.67200000000003</v>
      </c>
      <c r="H45" s="194">
        <v>758.58199999999999</v>
      </c>
      <c r="I45" s="194">
        <v>787.66800000000001</v>
      </c>
      <c r="J45" s="194">
        <v>938.08100000000002</v>
      </c>
      <c r="K45" s="194">
        <v>1172.2929999999999</v>
      </c>
      <c r="L45" s="194">
        <v>1288.0940000000001</v>
      </c>
      <c r="M45" s="194">
        <v>1323.107</v>
      </c>
      <c r="N45" s="194">
        <v>1311.796</v>
      </c>
      <c r="O45" s="194">
        <v>1315.479</v>
      </c>
      <c r="P45" s="194">
        <v>1312.8389999999999</v>
      </c>
      <c r="Q45" s="194">
        <v>1316.316</v>
      </c>
      <c r="R45" s="194">
        <v>1357.8989999999999</v>
      </c>
      <c r="S45" s="194">
        <v>1335.807</v>
      </c>
      <c r="T45" s="194">
        <v>1298.4380000000001</v>
      </c>
      <c r="U45" s="194">
        <v>1256.383</v>
      </c>
      <c r="V45" s="194">
        <v>1221.222</v>
      </c>
      <c r="W45" s="194">
        <v>1266.0250000000001</v>
      </c>
      <c r="X45" s="194">
        <v>1332.124</v>
      </c>
      <c r="Y45" s="194">
        <v>1309.4010000000001</v>
      </c>
      <c r="Z45" s="194">
        <v>1176.538</v>
      </c>
      <c r="AA45" s="194">
        <v>1040.749</v>
      </c>
      <c r="AB45" s="339">
        <v>27297.143000000007</v>
      </c>
    </row>
    <row r="46" spans="1:28" ht="18" customHeight="1">
      <c r="B46" s="337" t="s">
        <v>204</v>
      </c>
      <c r="C46" s="344">
        <v>44363</v>
      </c>
      <c r="D46" s="194">
        <v>903.67200000000003</v>
      </c>
      <c r="E46" s="194">
        <v>819.55200000000002</v>
      </c>
      <c r="F46" s="194">
        <v>773.11199999999997</v>
      </c>
      <c r="G46" s="194">
        <v>767.68799999999999</v>
      </c>
      <c r="H46" s="194">
        <v>780.10299999999995</v>
      </c>
      <c r="I46" s="194">
        <v>810.94799999999998</v>
      </c>
      <c r="J46" s="194">
        <v>951.14099999999996</v>
      </c>
      <c r="K46" s="194">
        <v>1154.588</v>
      </c>
      <c r="L46" s="194">
        <v>1249.047</v>
      </c>
      <c r="M46" s="194">
        <v>1268.0060000000001</v>
      </c>
      <c r="N46" s="194">
        <v>1262.8050000000001</v>
      </c>
      <c r="O46" s="194">
        <v>1277.68</v>
      </c>
      <c r="P46" s="194">
        <v>1278.7860000000001</v>
      </c>
      <c r="Q46" s="194">
        <v>1289.05</v>
      </c>
      <c r="R46" s="194">
        <v>1339.373</v>
      </c>
      <c r="S46" s="194">
        <v>1330.056</v>
      </c>
      <c r="T46" s="194">
        <v>1285.5039999999999</v>
      </c>
      <c r="U46" s="194">
        <v>1231.223</v>
      </c>
      <c r="V46" s="194">
        <v>1194.4880000000001</v>
      </c>
      <c r="W46" s="194">
        <v>1184.877</v>
      </c>
      <c r="X46" s="194">
        <v>1244.06</v>
      </c>
      <c r="Y46" s="194">
        <v>1329.2529999999999</v>
      </c>
      <c r="Z46" s="194">
        <v>1210.346</v>
      </c>
      <c r="AA46" s="194">
        <v>1071.3330000000001</v>
      </c>
      <c r="AB46" s="339">
        <v>27006.691000000006</v>
      </c>
    </row>
    <row r="47" spans="1:28" ht="18" customHeight="1">
      <c r="B47" s="337" t="s">
        <v>205</v>
      </c>
      <c r="C47" s="344">
        <v>44398</v>
      </c>
      <c r="D47" s="194">
        <v>924.55799999999999</v>
      </c>
      <c r="E47" s="194">
        <v>831.36800000000005</v>
      </c>
      <c r="F47" s="194">
        <v>796.65700000000004</v>
      </c>
      <c r="G47" s="194">
        <v>782.06200000000001</v>
      </c>
      <c r="H47" s="194">
        <v>787.67600000000004</v>
      </c>
      <c r="I47" s="194">
        <v>806.28499999999997</v>
      </c>
      <c r="J47" s="194">
        <v>909.76599999999996</v>
      </c>
      <c r="K47" s="194">
        <v>1092.0840000000001</v>
      </c>
      <c r="L47" s="194">
        <v>1194.1030000000001</v>
      </c>
      <c r="M47" s="194">
        <v>1252.374</v>
      </c>
      <c r="N47" s="194">
        <v>1259.04</v>
      </c>
      <c r="O47" s="194">
        <v>1265.3119999999999</v>
      </c>
      <c r="P47" s="194">
        <v>1270.354</v>
      </c>
      <c r="Q47" s="194">
        <v>1277.866</v>
      </c>
      <c r="R47" s="194">
        <v>1294.307</v>
      </c>
      <c r="S47" s="194">
        <v>1273.8330000000001</v>
      </c>
      <c r="T47" s="194">
        <v>1241.0239999999999</v>
      </c>
      <c r="U47" s="194">
        <v>1195.258</v>
      </c>
      <c r="V47" s="194">
        <v>1171.3920000000001</v>
      </c>
      <c r="W47" s="194">
        <v>1157.6479999999999</v>
      </c>
      <c r="X47" s="194">
        <v>1216.731</v>
      </c>
      <c r="Y47" s="194">
        <v>1268.047</v>
      </c>
      <c r="Z47" s="194">
        <v>1166.865</v>
      </c>
      <c r="AA47" s="194">
        <v>1059.0640000000001</v>
      </c>
      <c r="AB47" s="339">
        <v>26493.673999999999</v>
      </c>
    </row>
    <row r="48" spans="1:28" ht="18" customHeight="1">
      <c r="B48" s="337" t="s">
        <v>117</v>
      </c>
      <c r="C48" s="344">
        <v>44426</v>
      </c>
      <c r="D48" s="194">
        <v>967.99</v>
      </c>
      <c r="E48" s="194">
        <v>893.73</v>
      </c>
      <c r="F48" s="194">
        <v>856.02499999999998</v>
      </c>
      <c r="G48" s="194">
        <v>846.154</v>
      </c>
      <c r="H48" s="194">
        <v>854.70500000000004</v>
      </c>
      <c r="I48" s="194">
        <v>898.66</v>
      </c>
      <c r="J48" s="194">
        <v>996.76800000000003</v>
      </c>
      <c r="K48" s="194">
        <v>1179.56</v>
      </c>
      <c r="L48" s="194">
        <v>1289.4190000000001</v>
      </c>
      <c r="M48" s="194">
        <v>1334.0820000000001</v>
      </c>
      <c r="N48" s="194">
        <v>1336.9179999999999</v>
      </c>
      <c r="O48" s="194">
        <v>1360.615</v>
      </c>
      <c r="P48" s="194">
        <v>1361.346</v>
      </c>
      <c r="Q48" s="194">
        <v>1362.8330000000001</v>
      </c>
      <c r="R48" s="194">
        <v>1407.6179999999999</v>
      </c>
      <c r="S48" s="194">
        <v>1380.06</v>
      </c>
      <c r="T48" s="194">
        <v>1342.5419999999999</v>
      </c>
      <c r="U48" s="194">
        <v>1289.356</v>
      </c>
      <c r="V48" s="194">
        <v>1256.0619999999999</v>
      </c>
      <c r="W48" s="194">
        <v>1265.508</v>
      </c>
      <c r="X48" s="194">
        <v>1366.06</v>
      </c>
      <c r="Y48" s="194">
        <v>1316.4169999999999</v>
      </c>
      <c r="Z48" s="194">
        <v>1181.27</v>
      </c>
      <c r="AA48" s="194">
        <v>1079.1199999999999</v>
      </c>
      <c r="AB48" s="339">
        <v>28422.818000000003</v>
      </c>
    </row>
    <row r="49" spans="1:28" ht="18" customHeight="1">
      <c r="B49" s="337" t="s">
        <v>206</v>
      </c>
      <c r="C49" s="344">
        <v>44454</v>
      </c>
      <c r="D49" s="194">
        <v>914.26400000000001</v>
      </c>
      <c r="E49" s="194">
        <v>848.05700000000002</v>
      </c>
      <c r="F49" s="194">
        <v>815.60299999999995</v>
      </c>
      <c r="G49" s="194">
        <v>801.98</v>
      </c>
      <c r="H49" s="194">
        <v>814.13</v>
      </c>
      <c r="I49" s="194">
        <v>880.41700000000003</v>
      </c>
      <c r="J49" s="194">
        <v>1014.83</v>
      </c>
      <c r="K49" s="194">
        <v>1210.078</v>
      </c>
      <c r="L49" s="194">
        <v>1296.615</v>
      </c>
      <c r="M49" s="194">
        <v>1317.259</v>
      </c>
      <c r="N49" s="194">
        <v>1301.72</v>
      </c>
      <c r="O49" s="194">
        <v>1312.26</v>
      </c>
      <c r="P49" s="194">
        <v>1320.64</v>
      </c>
      <c r="Q49" s="194">
        <v>1329.172</v>
      </c>
      <c r="R49" s="194">
        <v>1378.135</v>
      </c>
      <c r="S49" s="194">
        <v>1355.7349999999999</v>
      </c>
      <c r="T49" s="194">
        <v>1314.8040000000001</v>
      </c>
      <c r="U49" s="194">
        <v>1273.33</v>
      </c>
      <c r="V49" s="194">
        <v>1263.308</v>
      </c>
      <c r="W49" s="194">
        <v>1390.377</v>
      </c>
      <c r="X49" s="194">
        <v>1384.8230000000001</v>
      </c>
      <c r="Y49" s="194">
        <v>1287.941</v>
      </c>
      <c r="Z49" s="194">
        <v>1140.6959999999999</v>
      </c>
      <c r="AA49" s="194">
        <v>1018.361</v>
      </c>
      <c r="AB49" s="339">
        <v>27984.535000000003</v>
      </c>
    </row>
    <row r="50" spans="1:28" ht="18" customHeight="1">
      <c r="B50" s="337" t="s">
        <v>207</v>
      </c>
      <c r="C50" s="344">
        <v>44489</v>
      </c>
      <c r="D50" s="194">
        <v>1034.3240000000001</v>
      </c>
      <c r="E50" s="194">
        <v>949.56</v>
      </c>
      <c r="F50" s="194">
        <v>909.68499999999995</v>
      </c>
      <c r="G50" s="194">
        <v>886.11800000000005</v>
      </c>
      <c r="H50" s="194">
        <v>908.16899999999998</v>
      </c>
      <c r="I50" s="194">
        <v>1001.534</v>
      </c>
      <c r="J50" s="194">
        <v>1206.3510000000001</v>
      </c>
      <c r="K50" s="194">
        <v>1436.4110000000001</v>
      </c>
      <c r="L50" s="194">
        <v>1522.742</v>
      </c>
      <c r="M50" s="194">
        <v>1521.13</v>
      </c>
      <c r="N50" s="194">
        <v>1474.856</v>
      </c>
      <c r="O50" s="194">
        <v>1446.65</v>
      </c>
      <c r="P50" s="194">
        <v>1413.4680000000001</v>
      </c>
      <c r="Q50" s="194">
        <v>1384.8910000000001</v>
      </c>
      <c r="R50" s="194">
        <v>1411.0940000000001</v>
      </c>
      <c r="S50" s="194">
        <v>1396.942</v>
      </c>
      <c r="T50" s="194">
        <v>1377.769</v>
      </c>
      <c r="U50" s="194">
        <v>1396.97</v>
      </c>
      <c r="V50" s="194">
        <v>1546.7950000000001</v>
      </c>
      <c r="W50" s="194">
        <v>1564.8209999999999</v>
      </c>
      <c r="X50" s="194">
        <v>1507.021</v>
      </c>
      <c r="Y50" s="194">
        <v>1420.204</v>
      </c>
      <c r="Z50" s="194">
        <v>1274.674</v>
      </c>
      <c r="AA50" s="194">
        <v>1153.703</v>
      </c>
      <c r="AB50" s="339">
        <v>31145.882000000005</v>
      </c>
    </row>
    <row r="51" spans="1:28" ht="18" customHeight="1">
      <c r="B51" s="337" t="s">
        <v>208</v>
      </c>
      <c r="C51" s="344">
        <v>44517</v>
      </c>
      <c r="D51" s="194">
        <v>1039.07</v>
      </c>
      <c r="E51" s="194">
        <v>957.73299999999995</v>
      </c>
      <c r="F51" s="194">
        <v>916.65300000000002</v>
      </c>
      <c r="G51" s="194">
        <v>900.89200000000005</v>
      </c>
      <c r="H51" s="194">
        <v>920.74</v>
      </c>
      <c r="I51" s="194">
        <v>1019.064</v>
      </c>
      <c r="J51" s="194">
        <v>1224.549</v>
      </c>
      <c r="K51" s="194">
        <v>1439.4290000000001</v>
      </c>
      <c r="L51" s="194">
        <v>1551.4860000000001</v>
      </c>
      <c r="M51" s="194">
        <v>1585.769</v>
      </c>
      <c r="N51" s="194">
        <v>1558.5920000000001</v>
      </c>
      <c r="O51" s="194">
        <v>1558.145</v>
      </c>
      <c r="P51" s="194">
        <v>1554.087</v>
      </c>
      <c r="Q51" s="194">
        <v>1597.8979999999999</v>
      </c>
      <c r="R51" s="194">
        <v>1605.203</v>
      </c>
      <c r="S51" s="194">
        <v>1594.499</v>
      </c>
      <c r="T51" s="194">
        <v>1646.203</v>
      </c>
      <c r="U51" s="194">
        <v>1681.7139999999999</v>
      </c>
      <c r="V51" s="194">
        <v>1616.1990000000001</v>
      </c>
      <c r="W51" s="194">
        <v>1575.941</v>
      </c>
      <c r="X51" s="194">
        <v>1517.3710000000001</v>
      </c>
      <c r="Y51" s="194">
        <v>1438.28</v>
      </c>
      <c r="Z51" s="194">
        <v>1327.3430000000001</v>
      </c>
      <c r="AA51" s="194">
        <v>1175.1600000000001</v>
      </c>
      <c r="AB51" s="339">
        <v>33002.020000000004</v>
      </c>
    </row>
    <row r="52" spans="1:28" ht="18" customHeight="1" thickBot="1">
      <c r="B52" s="340" t="s">
        <v>209</v>
      </c>
      <c r="C52" s="345">
        <v>44545</v>
      </c>
      <c r="D52" s="341">
        <v>1125.4780000000001</v>
      </c>
      <c r="E52" s="341">
        <v>1026.1210000000001</v>
      </c>
      <c r="F52" s="341">
        <v>977.23699999999997</v>
      </c>
      <c r="G52" s="341">
        <v>962.34500000000003</v>
      </c>
      <c r="H52" s="341">
        <v>984.32299999999998</v>
      </c>
      <c r="I52" s="341">
        <v>1083.403</v>
      </c>
      <c r="J52" s="341">
        <v>1308.808</v>
      </c>
      <c r="K52" s="341">
        <v>1537.885</v>
      </c>
      <c r="L52" s="341">
        <v>1669.521</v>
      </c>
      <c r="M52" s="341">
        <v>1721.24</v>
      </c>
      <c r="N52" s="341">
        <v>1704.01</v>
      </c>
      <c r="O52" s="341">
        <v>1703.424</v>
      </c>
      <c r="P52" s="341">
        <v>1687.652</v>
      </c>
      <c r="Q52" s="341">
        <v>1736.8140000000001</v>
      </c>
      <c r="R52" s="341">
        <v>1747.3420000000001</v>
      </c>
      <c r="S52" s="341">
        <v>1725.2070000000001</v>
      </c>
      <c r="T52" s="341">
        <v>1762.934</v>
      </c>
      <c r="U52" s="341">
        <v>1756.6010000000001</v>
      </c>
      <c r="V52" s="341">
        <v>1707.87</v>
      </c>
      <c r="W52" s="341">
        <v>1671.1479999999999</v>
      </c>
      <c r="X52" s="341">
        <v>1625.193</v>
      </c>
      <c r="Y52" s="341">
        <v>1543.0039999999999</v>
      </c>
      <c r="Z52" s="341">
        <v>1436.5540000000001</v>
      </c>
      <c r="AA52" s="341">
        <v>1265.652</v>
      </c>
      <c r="AB52" s="342">
        <v>35469.766000000003</v>
      </c>
    </row>
    <row r="53" spans="1:28" ht="9.9499999999999993" customHeight="1"/>
    <row r="54" spans="1:28" ht="9.9499999999999993" customHeight="1">
      <c r="U54" s="329" t="s">
        <v>1</v>
      </c>
    </row>
    <row r="55" spans="1:28" ht="9.9499999999999993" customHeight="1"/>
    <row r="56" spans="1:28" ht="18" customHeight="1">
      <c r="A56" s="330"/>
      <c r="B56" s="331" t="s">
        <v>212</v>
      </c>
    </row>
    <row r="57" spans="1:28" ht="18" customHeight="1" thickBot="1">
      <c r="A57" s="330"/>
      <c r="B57" s="179"/>
      <c r="AB57" s="332" t="s">
        <v>109</v>
      </c>
    </row>
    <row r="58" spans="1:28" ht="18" customHeight="1">
      <c r="B58" s="333"/>
      <c r="C58" s="334"/>
      <c r="D58" s="335">
        <v>1</v>
      </c>
      <c r="E58" s="335">
        <v>2</v>
      </c>
      <c r="F58" s="335">
        <v>3</v>
      </c>
      <c r="G58" s="335">
        <v>4</v>
      </c>
      <c r="H58" s="335">
        <v>5</v>
      </c>
      <c r="I58" s="335">
        <v>6</v>
      </c>
      <c r="J58" s="335">
        <v>7</v>
      </c>
      <c r="K58" s="335">
        <v>8</v>
      </c>
      <c r="L58" s="335">
        <v>9</v>
      </c>
      <c r="M58" s="335">
        <v>10</v>
      </c>
      <c r="N58" s="335">
        <v>11</v>
      </c>
      <c r="O58" s="335">
        <v>12</v>
      </c>
      <c r="P58" s="335">
        <v>13</v>
      </c>
      <c r="Q58" s="335">
        <v>14</v>
      </c>
      <c r="R58" s="335">
        <v>15</v>
      </c>
      <c r="S58" s="335">
        <v>16</v>
      </c>
      <c r="T58" s="335">
        <v>17</v>
      </c>
      <c r="U58" s="335">
        <v>18</v>
      </c>
      <c r="V58" s="335">
        <v>19</v>
      </c>
      <c r="W58" s="335">
        <v>20</v>
      </c>
      <c r="X58" s="335">
        <v>21</v>
      </c>
      <c r="Y58" s="335">
        <v>22</v>
      </c>
      <c r="Z58" s="335">
        <v>23</v>
      </c>
      <c r="AA58" s="335">
        <v>24</v>
      </c>
      <c r="AB58" s="336" t="s">
        <v>199</v>
      </c>
    </row>
    <row r="59" spans="1:28" ht="18" customHeight="1">
      <c r="B59" s="337" t="s">
        <v>200</v>
      </c>
      <c r="C59" s="343">
        <v>44214</v>
      </c>
      <c r="D59" s="189">
        <v>1125.0930000000001</v>
      </c>
      <c r="E59" s="194">
        <v>1035.777</v>
      </c>
      <c r="F59" s="194">
        <v>991.31299999999999</v>
      </c>
      <c r="G59" s="194">
        <v>978.23900000000003</v>
      </c>
      <c r="H59" s="194">
        <v>1003.357</v>
      </c>
      <c r="I59" s="194">
        <v>1098.4290000000001</v>
      </c>
      <c r="J59" s="194">
        <v>1307.7560000000001</v>
      </c>
      <c r="K59" s="194">
        <v>1548.231</v>
      </c>
      <c r="L59" s="194">
        <v>1718.588</v>
      </c>
      <c r="M59" s="194">
        <v>1790.2950000000001</v>
      </c>
      <c r="N59" s="194">
        <v>1785.8810000000001</v>
      </c>
      <c r="O59" s="194">
        <v>1768.8389999999999</v>
      </c>
      <c r="P59" s="194">
        <v>1740.212</v>
      </c>
      <c r="Q59" s="194">
        <v>1775.894</v>
      </c>
      <c r="R59" s="194">
        <v>1768.8820000000001</v>
      </c>
      <c r="S59" s="194">
        <v>1741.01</v>
      </c>
      <c r="T59" s="194">
        <v>1745.0820000000001</v>
      </c>
      <c r="U59" s="194">
        <v>1829.0350000000001</v>
      </c>
      <c r="V59" s="194">
        <v>1786.35</v>
      </c>
      <c r="W59" s="194">
        <v>1742.9110000000001</v>
      </c>
      <c r="X59" s="194">
        <v>1704.114</v>
      </c>
      <c r="Y59" s="194">
        <v>1630.306</v>
      </c>
      <c r="Z59" s="194">
        <v>1511.4010000000001</v>
      </c>
      <c r="AA59" s="194">
        <v>1358.01</v>
      </c>
      <c r="AB59" s="339">
        <v>36485.004999999997</v>
      </c>
    </row>
    <row r="60" spans="1:28" ht="18" customHeight="1">
      <c r="B60" s="337" t="s">
        <v>201</v>
      </c>
      <c r="C60" s="344">
        <v>44243</v>
      </c>
      <c r="D60" s="194">
        <v>1185.905</v>
      </c>
      <c r="E60" s="194">
        <v>1091.452</v>
      </c>
      <c r="F60" s="194">
        <v>1048.1030000000001</v>
      </c>
      <c r="G60" s="194">
        <v>1026.106</v>
      </c>
      <c r="H60" s="194">
        <v>1050.0160000000001</v>
      </c>
      <c r="I60" s="194">
        <v>1142.1389999999999</v>
      </c>
      <c r="J60" s="194">
        <v>1353.31</v>
      </c>
      <c r="K60" s="194">
        <v>1583.011</v>
      </c>
      <c r="L60" s="194">
        <v>1732.502</v>
      </c>
      <c r="M60" s="194">
        <v>1784.787</v>
      </c>
      <c r="N60" s="194">
        <v>1761.068</v>
      </c>
      <c r="O60" s="194">
        <v>1737.326</v>
      </c>
      <c r="P60" s="194">
        <v>1693.77</v>
      </c>
      <c r="Q60" s="194">
        <v>1710.3910000000001</v>
      </c>
      <c r="R60" s="194">
        <v>1666.1880000000001</v>
      </c>
      <c r="S60" s="194">
        <v>1616.5050000000001</v>
      </c>
      <c r="T60" s="194">
        <v>1584.2059999999999</v>
      </c>
      <c r="U60" s="194">
        <v>1684.6030000000001</v>
      </c>
      <c r="V60" s="194">
        <v>1743.731</v>
      </c>
      <c r="W60" s="194">
        <v>1713.008</v>
      </c>
      <c r="X60" s="194">
        <v>1659.691</v>
      </c>
      <c r="Y60" s="194">
        <v>1577.097</v>
      </c>
      <c r="Z60" s="194">
        <v>1472.981</v>
      </c>
      <c r="AA60" s="194">
        <v>1314.329</v>
      </c>
      <c r="AB60" s="339">
        <v>35932.224999999999</v>
      </c>
    </row>
    <row r="61" spans="1:28" ht="18" customHeight="1">
      <c r="B61" s="337" t="s">
        <v>202</v>
      </c>
      <c r="C61" s="344">
        <v>44277</v>
      </c>
      <c r="D61" s="194">
        <v>1024.1320000000001</v>
      </c>
      <c r="E61" s="194">
        <v>949.05100000000004</v>
      </c>
      <c r="F61" s="194">
        <v>906.38900000000001</v>
      </c>
      <c r="G61" s="194">
        <v>905.92</v>
      </c>
      <c r="H61" s="194">
        <v>933.38199999999995</v>
      </c>
      <c r="I61" s="194">
        <v>1023.986</v>
      </c>
      <c r="J61" s="194">
        <v>1209.6379999999999</v>
      </c>
      <c r="K61" s="194">
        <v>1471.6279999999999</v>
      </c>
      <c r="L61" s="194">
        <v>1630.039</v>
      </c>
      <c r="M61" s="194">
        <v>1688.4090000000001</v>
      </c>
      <c r="N61" s="194">
        <v>1674.0050000000001</v>
      </c>
      <c r="O61" s="194">
        <v>1667.1980000000001</v>
      </c>
      <c r="P61" s="194">
        <v>1669.54</v>
      </c>
      <c r="Q61" s="194">
        <v>1714.623</v>
      </c>
      <c r="R61" s="194">
        <v>1691.6880000000001</v>
      </c>
      <c r="S61" s="194">
        <v>1639.8579999999999</v>
      </c>
      <c r="T61" s="194">
        <v>1577.182</v>
      </c>
      <c r="U61" s="194">
        <v>1569.617</v>
      </c>
      <c r="V61" s="194">
        <v>1650.5830000000001</v>
      </c>
      <c r="W61" s="194">
        <v>1643.568</v>
      </c>
      <c r="X61" s="194">
        <v>1585.2239999999999</v>
      </c>
      <c r="Y61" s="194">
        <v>1500.098</v>
      </c>
      <c r="Z61" s="194">
        <v>1382.925</v>
      </c>
      <c r="AA61" s="194">
        <v>1220.806</v>
      </c>
      <c r="AB61" s="339">
        <v>33929.489000000001</v>
      </c>
    </row>
    <row r="62" spans="1:28" ht="18" customHeight="1">
      <c r="B62" s="337" t="s">
        <v>113</v>
      </c>
      <c r="C62" s="344">
        <v>44294</v>
      </c>
      <c r="D62" s="194">
        <v>1076.8409999999999</v>
      </c>
      <c r="E62" s="194">
        <v>988.67200000000003</v>
      </c>
      <c r="F62" s="194">
        <v>944.20699999999999</v>
      </c>
      <c r="G62" s="194">
        <v>928.11599999999999</v>
      </c>
      <c r="H62" s="194">
        <v>946.05899999999997</v>
      </c>
      <c r="I62" s="194">
        <v>1035.184</v>
      </c>
      <c r="J62" s="194">
        <v>1200.779</v>
      </c>
      <c r="K62" s="194">
        <v>1456.2750000000001</v>
      </c>
      <c r="L62" s="194">
        <v>1577.7539999999999</v>
      </c>
      <c r="M62" s="194">
        <v>1607.9780000000001</v>
      </c>
      <c r="N62" s="194">
        <v>1578.0709999999999</v>
      </c>
      <c r="O62" s="194">
        <v>1560.7090000000001</v>
      </c>
      <c r="P62" s="194">
        <v>1528.9680000000001</v>
      </c>
      <c r="Q62" s="194">
        <v>1515.1679999999999</v>
      </c>
      <c r="R62" s="194">
        <v>1554.838</v>
      </c>
      <c r="S62" s="194">
        <v>1528.191</v>
      </c>
      <c r="T62" s="194">
        <v>1471.288</v>
      </c>
      <c r="U62" s="194">
        <v>1414.296</v>
      </c>
      <c r="V62" s="194">
        <v>1406.048</v>
      </c>
      <c r="W62" s="194">
        <v>1502.471</v>
      </c>
      <c r="X62" s="194">
        <v>1574.7819999999999</v>
      </c>
      <c r="Y62" s="194">
        <v>1501.7349999999999</v>
      </c>
      <c r="Z62" s="194">
        <v>1350.2719999999999</v>
      </c>
      <c r="AA62" s="194">
        <v>1226.2940000000001</v>
      </c>
      <c r="AB62" s="339">
        <v>32474.995999999999</v>
      </c>
    </row>
    <row r="63" spans="1:28" ht="18" customHeight="1">
      <c r="B63" s="337" t="s">
        <v>203</v>
      </c>
      <c r="C63" s="344">
        <v>44336</v>
      </c>
      <c r="D63" s="194">
        <v>900.37199999999996</v>
      </c>
      <c r="E63" s="194">
        <v>804.93499999999995</v>
      </c>
      <c r="F63" s="194">
        <v>769.149</v>
      </c>
      <c r="G63" s="194">
        <v>752.548</v>
      </c>
      <c r="H63" s="194">
        <v>772.11</v>
      </c>
      <c r="I63" s="194">
        <v>809.09299999999996</v>
      </c>
      <c r="J63" s="194">
        <v>968.53399999999999</v>
      </c>
      <c r="K63" s="194">
        <v>1211.327</v>
      </c>
      <c r="L63" s="194">
        <v>1324.4259999999999</v>
      </c>
      <c r="M63" s="194">
        <v>1381.1</v>
      </c>
      <c r="N63" s="194">
        <v>1387.04</v>
      </c>
      <c r="O63" s="194">
        <v>1386.4860000000001</v>
      </c>
      <c r="P63" s="194">
        <v>1372.1289999999999</v>
      </c>
      <c r="Q63" s="194">
        <v>1367.9780000000001</v>
      </c>
      <c r="R63" s="194">
        <v>1405.134</v>
      </c>
      <c r="S63" s="194">
        <v>1373.306</v>
      </c>
      <c r="T63" s="194">
        <v>1327.1949999999999</v>
      </c>
      <c r="U63" s="194">
        <v>1276.0840000000001</v>
      </c>
      <c r="V63" s="194">
        <v>1259.568</v>
      </c>
      <c r="W63" s="194">
        <v>1278.1130000000001</v>
      </c>
      <c r="X63" s="194">
        <v>1352.585</v>
      </c>
      <c r="Y63" s="194">
        <v>1337.729</v>
      </c>
      <c r="Z63" s="194">
        <v>1207.5260000000001</v>
      </c>
      <c r="AA63" s="194">
        <v>1071.0609999999999</v>
      </c>
      <c r="AB63" s="339">
        <v>28095.528000000006</v>
      </c>
    </row>
    <row r="64" spans="1:28" ht="18" customHeight="1">
      <c r="B64" s="337" t="s">
        <v>204</v>
      </c>
      <c r="C64" s="344">
        <v>44371</v>
      </c>
      <c r="D64" s="194">
        <v>1023.604</v>
      </c>
      <c r="E64" s="194">
        <v>913.14700000000005</v>
      </c>
      <c r="F64" s="194">
        <v>861.46199999999999</v>
      </c>
      <c r="G64" s="194">
        <v>831.875</v>
      </c>
      <c r="H64" s="194">
        <v>846.82299999999998</v>
      </c>
      <c r="I64" s="194">
        <v>867.37699999999995</v>
      </c>
      <c r="J64" s="194">
        <v>1008.513</v>
      </c>
      <c r="K64" s="194">
        <v>1215.652</v>
      </c>
      <c r="L64" s="194">
        <v>1330.0530000000001</v>
      </c>
      <c r="M64" s="194">
        <v>1406.5889999999999</v>
      </c>
      <c r="N64" s="194">
        <v>1438.2860000000001</v>
      </c>
      <c r="O64" s="194">
        <v>1480.4359999999999</v>
      </c>
      <c r="P64" s="194">
        <v>1502.932</v>
      </c>
      <c r="Q64" s="194">
        <v>1501.9280000000001</v>
      </c>
      <c r="R64" s="194">
        <v>1543.4449999999999</v>
      </c>
      <c r="S64" s="194">
        <v>1512.2260000000001</v>
      </c>
      <c r="T64" s="194">
        <v>1455.451</v>
      </c>
      <c r="U64" s="194">
        <v>1397.038</v>
      </c>
      <c r="V64" s="194">
        <v>1358.6289999999999</v>
      </c>
      <c r="W64" s="194">
        <v>1337.952</v>
      </c>
      <c r="X64" s="194">
        <v>1346.6310000000001</v>
      </c>
      <c r="Y64" s="194">
        <v>1400.3620000000001</v>
      </c>
      <c r="Z64" s="194">
        <v>1300.694</v>
      </c>
      <c r="AA64" s="194">
        <v>1176.308</v>
      </c>
      <c r="AB64" s="339">
        <v>30057.413000000008</v>
      </c>
    </row>
    <row r="65" spans="1:28" ht="18" customHeight="1">
      <c r="B65" s="337" t="s">
        <v>205</v>
      </c>
      <c r="C65" s="344">
        <v>44406</v>
      </c>
      <c r="D65" s="194">
        <v>1059.4939999999999</v>
      </c>
      <c r="E65" s="194">
        <v>954.88400000000001</v>
      </c>
      <c r="F65" s="194">
        <v>898.23900000000003</v>
      </c>
      <c r="G65" s="194">
        <v>876.89</v>
      </c>
      <c r="H65" s="194">
        <v>882.92200000000003</v>
      </c>
      <c r="I65" s="194">
        <v>904.92200000000003</v>
      </c>
      <c r="J65" s="194">
        <v>1019.034</v>
      </c>
      <c r="K65" s="194">
        <v>1231.1890000000001</v>
      </c>
      <c r="L65" s="194">
        <v>1354.711</v>
      </c>
      <c r="M65" s="194">
        <v>1429.883</v>
      </c>
      <c r="N65" s="194">
        <v>1457.028</v>
      </c>
      <c r="O65" s="194">
        <v>1510.989</v>
      </c>
      <c r="P65" s="194">
        <v>1534.7539999999999</v>
      </c>
      <c r="Q65" s="194">
        <v>1545.048</v>
      </c>
      <c r="R65" s="194">
        <v>1590.6369999999999</v>
      </c>
      <c r="S65" s="194">
        <v>1564.452</v>
      </c>
      <c r="T65" s="194">
        <v>1522.893</v>
      </c>
      <c r="U65" s="194">
        <v>1461.69</v>
      </c>
      <c r="V65" s="194">
        <v>1422.096</v>
      </c>
      <c r="W65" s="194">
        <v>1391.627</v>
      </c>
      <c r="X65" s="194">
        <v>1428.1379999999999</v>
      </c>
      <c r="Y65" s="194">
        <v>1458.482</v>
      </c>
      <c r="Z65" s="194">
        <v>1343.2429999999999</v>
      </c>
      <c r="AA65" s="194">
        <v>1225.5999999999999</v>
      </c>
      <c r="AB65" s="339">
        <v>31068.844999999994</v>
      </c>
    </row>
    <row r="66" spans="1:28" ht="18" customHeight="1">
      <c r="B66" s="337" t="s">
        <v>117</v>
      </c>
      <c r="C66" s="344">
        <v>44424</v>
      </c>
      <c r="D66" s="194">
        <v>974.46900000000005</v>
      </c>
      <c r="E66" s="194">
        <v>894.10500000000002</v>
      </c>
      <c r="F66" s="194">
        <v>853.35400000000004</v>
      </c>
      <c r="G66" s="194">
        <v>832.22500000000002</v>
      </c>
      <c r="H66" s="194">
        <v>845.21400000000006</v>
      </c>
      <c r="I66" s="194">
        <v>889.322</v>
      </c>
      <c r="J66" s="194">
        <v>994.44399999999996</v>
      </c>
      <c r="K66" s="194">
        <v>1202.0740000000001</v>
      </c>
      <c r="L66" s="194">
        <v>1337.979</v>
      </c>
      <c r="M66" s="194">
        <v>1425.8689999999999</v>
      </c>
      <c r="N66" s="194">
        <v>1466.268</v>
      </c>
      <c r="O66" s="194">
        <v>1524.13</v>
      </c>
      <c r="P66" s="194">
        <v>1557.595</v>
      </c>
      <c r="Q66" s="194">
        <v>1562.962</v>
      </c>
      <c r="R66" s="194">
        <v>1592.336</v>
      </c>
      <c r="S66" s="194">
        <v>1569.356</v>
      </c>
      <c r="T66" s="194">
        <v>1516.317</v>
      </c>
      <c r="U66" s="194">
        <v>1452.7929999999999</v>
      </c>
      <c r="V66" s="194">
        <v>1404.2550000000001</v>
      </c>
      <c r="W66" s="194">
        <v>1378.89</v>
      </c>
      <c r="X66" s="194">
        <v>1442.16</v>
      </c>
      <c r="Y66" s="194">
        <v>1411.18</v>
      </c>
      <c r="Z66" s="194">
        <v>1275.21</v>
      </c>
      <c r="AA66" s="194">
        <v>1155.973</v>
      </c>
      <c r="AB66" s="339">
        <v>30558.480000000003</v>
      </c>
    </row>
    <row r="67" spans="1:28" ht="18" customHeight="1">
      <c r="B67" s="337" t="s">
        <v>206</v>
      </c>
      <c r="C67" s="344">
        <v>44461</v>
      </c>
      <c r="D67" s="194">
        <v>938.072</v>
      </c>
      <c r="E67" s="194">
        <v>865.303</v>
      </c>
      <c r="F67" s="194">
        <v>824.58299999999997</v>
      </c>
      <c r="G67" s="194">
        <v>809.93399999999997</v>
      </c>
      <c r="H67" s="194">
        <v>828.77200000000005</v>
      </c>
      <c r="I67" s="194">
        <v>900.57100000000003</v>
      </c>
      <c r="J67" s="194">
        <v>1060.106</v>
      </c>
      <c r="K67" s="194">
        <v>1274.498</v>
      </c>
      <c r="L67" s="194">
        <v>1370.1890000000001</v>
      </c>
      <c r="M67" s="194">
        <v>1409.2940000000001</v>
      </c>
      <c r="N67" s="194">
        <v>1383.963</v>
      </c>
      <c r="O67" s="194">
        <v>1386.2940000000001</v>
      </c>
      <c r="P67" s="194">
        <v>1379.2860000000001</v>
      </c>
      <c r="Q67" s="194">
        <v>1367.9970000000001</v>
      </c>
      <c r="R67" s="194">
        <v>1402.72</v>
      </c>
      <c r="S67" s="194">
        <v>1383.502</v>
      </c>
      <c r="T67" s="194">
        <v>1370.336</v>
      </c>
      <c r="U67" s="194">
        <v>1351.3910000000001</v>
      </c>
      <c r="V67" s="194">
        <v>1398.384</v>
      </c>
      <c r="W67" s="194">
        <v>1486.625</v>
      </c>
      <c r="X67" s="194">
        <v>1447.9179999999999</v>
      </c>
      <c r="Y67" s="194">
        <v>1355.5550000000001</v>
      </c>
      <c r="Z67" s="194">
        <v>1200.3119999999999</v>
      </c>
      <c r="AA67" s="194">
        <v>1071.0139999999999</v>
      </c>
      <c r="AB67" s="339">
        <v>29266.619000000002</v>
      </c>
    </row>
    <row r="68" spans="1:28" ht="18" customHeight="1">
      <c r="B68" s="337" t="s">
        <v>207</v>
      </c>
      <c r="C68" s="344">
        <v>44497</v>
      </c>
      <c r="D68" s="194">
        <v>1062.7940000000001</v>
      </c>
      <c r="E68" s="194">
        <v>973.58199999999999</v>
      </c>
      <c r="F68" s="194">
        <v>980.702</v>
      </c>
      <c r="G68" s="194">
        <v>911.52</v>
      </c>
      <c r="H68" s="194">
        <v>936.71</v>
      </c>
      <c r="I68" s="194">
        <v>1026.0909999999999</v>
      </c>
      <c r="J68" s="194">
        <v>1243.4659999999999</v>
      </c>
      <c r="K68" s="194">
        <v>1511.231</v>
      </c>
      <c r="L68" s="194">
        <v>1620.59</v>
      </c>
      <c r="M68" s="194">
        <v>1646.7729999999999</v>
      </c>
      <c r="N68" s="194">
        <v>1609.049</v>
      </c>
      <c r="O68" s="194">
        <v>1575.0350000000001</v>
      </c>
      <c r="P68" s="194">
        <v>1525.3779999999999</v>
      </c>
      <c r="Q68" s="194">
        <v>1481.0840000000001</v>
      </c>
      <c r="R68" s="194">
        <v>1497.2470000000001</v>
      </c>
      <c r="S68" s="194">
        <v>1483.374</v>
      </c>
      <c r="T68" s="194">
        <v>1476.4929999999999</v>
      </c>
      <c r="U68" s="194">
        <v>1516.7940000000001</v>
      </c>
      <c r="V68" s="194">
        <v>1650.009</v>
      </c>
      <c r="W68" s="194">
        <v>1628.91</v>
      </c>
      <c r="X68" s="194">
        <v>1577.6579999999999</v>
      </c>
      <c r="Y68" s="194">
        <v>1500.271</v>
      </c>
      <c r="Z68" s="194">
        <v>1350.769</v>
      </c>
      <c r="AA68" s="194">
        <v>1218.6099999999999</v>
      </c>
      <c r="AB68" s="339">
        <v>33004.14</v>
      </c>
    </row>
    <row r="69" spans="1:28" ht="18" customHeight="1">
      <c r="B69" s="337" t="s">
        <v>208</v>
      </c>
      <c r="C69" s="344">
        <v>44530</v>
      </c>
      <c r="D69" s="194">
        <v>1073.3320000000001</v>
      </c>
      <c r="E69" s="194">
        <v>978.16800000000001</v>
      </c>
      <c r="F69" s="194">
        <v>931.69899999999996</v>
      </c>
      <c r="G69" s="194">
        <v>924.29499999999996</v>
      </c>
      <c r="H69" s="194">
        <v>941.97400000000005</v>
      </c>
      <c r="I69" s="194">
        <v>1046.7819999999999</v>
      </c>
      <c r="J69" s="194">
        <v>1263.846</v>
      </c>
      <c r="K69" s="194">
        <v>1483.56</v>
      </c>
      <c r="L69" s="194">
        <v>1611.0260000000001</v>
      </c>
      <c r="M69" s="194">
        <v>1636.0219999999999</v>
      </c>
      <c r="N69" s="194">
        <v>1593.2239999999999</v>
      </c>
      <c r="O69" s="194">
        <v>1574.252</v>
      </c>
      <c r="P69" s="194">
        <v>1538.653</v>
      </c>
      <c r="Q69" s="194">
        <v>1575.66</v>
      </c>
      <c r="R69" s="194">
        <v>1576.17</v>
      </c>
      <c r="S69" s="194">
        <v>1589.896</v>
      </c>
      <c r="T69" s="194">
        <v>1670.38</v>
      </c>
      <c r="U69" s="194">
        <v>1707.5139999999999</v>
      </c>
      <c r="V69" s="194">
        <v>1656.8019999999999</v>
      </c>
      <c r="W69" s="194">
        <v>1620.27</v>
      </c>
      <c r="X69" s="194">
        <v>1577.703</v>
      </c>
      <c r="Y69" s="194">
        <v>1494.31</v>
      </c>
      <c r="Z69" s="194">
        <v>1390.8</v>
      </c>
      <c r="AA69" s="194">
        <v>1231.5229999999999</v>
      </c>
      <c r="AB69" s="339">
        <v>33687.861000000004</v>
      </c>
    </row>
    <row r="70" spans="1:28" ht="18" customHeight="1" thickBot="1">
      <c r="B70" s="340" t="s">
        <v>209</v>
      </c>
      <c r="C70" s="345">
        <v>44553</v>
      </c>
      <c r="D70" s="341">
        <v>1222.5650000000001</v>
      </c>
      <c r="E70" s="341">
        <v>1112.472</v>
      </c>
      <c r="F70" s="341">
        <v>1062.146</v>
      </c>
      <c r="G70" s="341">
        <v>1049.3140000000001</v>
      </c>
      <c r="H70" s="341">
        <v>1076.2829999999999</v>
      </c>
      <c r="I70" s="341">
        <v>1179.7670000000001</v>
      </c>
      <c r="J70" s="341">
        <v>1409.85</v>
      </c>
      <c r="K70" s="341">
        <v>1657.01</v>
      </c>
      <c r="L70" s="341">
        <v>1815.1</v>
      </c>
      <c r="M70" s="341">
        <v>1870.2149999999999</v>
      </c>
      <c r="N70" s="341">
        <v>1852.5650000000001</v>
      </c>
      <c r="O70" s="341">
        <v>1837.5119999999999</v>
      </c>
      <c r="P70" s="341">
        <v>1818.396</v>
      </c>
      <c r="Q70" s="341">
        <v>1869.1859999999999</v>
      </c>
      <c r="R70" s="341">
        <v>1858.1310000000001</v>
      </c>
      <c r="S70" s="341">
        <v>1844.856</v>
      </c>
      <c r="T70" s="341">
        <v>1891.9290000000001</v>
      </c>
      <c r="U70" s="341">
        <v>1908.836</v>
      </c>
      <c r="V70" s="341">
        <v>1848.5830000000001</v>
      </c>
      <c r="W70" s="341">
        <v>1810.8050000000001</v>
      </c>
      <c r="X70" s="341">
        <v>1763.537</v>
      </c>
      <c r="Y70" s="341">
        <v>1687.85</v>
      </c>
      <c r="Z70" s="341">
        <v>1583.8219999999999</v>
      </c>
      <c r="AA70" s="341">
        <v>1413.2760000000001</v>
      </c>
      <c r="AB70" s="342">
        <v>38444.006000000001</v>
      </c>
    </row>
    <row r="71" spans="1:28" ht="9.9499999999999993" customHeight="1"/>
    <row r="72" spans="1:28" ht="9.9499999999999993" customHeight="1">
      <c r="U72" s="329" t="s">
        <v>1</v>
      </c>
    </row>
    <row r="73" spans="1:28" ht="9.9499999999999993" customHeight="1"/>
    <row r="74" spans="1:28" ht="18" customHeight="1">
      <c r="A74" s="330"/>
      <c r="B74" s="331" t="s">
        <v>213</v>
      </c>
    </row>
    <row r="75" spans="1:28" ht="18" customHeight="1" thickBot="1">
      <c r="A75" s="330"/>
      <c r="B75" s="179"/>
      <c r="AB75" s="332" t="s">
        <v>109</v>
      </c>
    </row>
    <row r="76" spans="1:28" ht="18" customHeight="1">
      <c r="B76" s="333"/>
      <c r="C76" s="334"/>
      <c r="D76" s="335">
        <v>1</v>
      </c>
      <c r="E76" s="335">
        <v>2</v>
      </c>
      <c r="F76" s="335">
        <v>3</v>
      </c>
      <c r="G76" s="335">
        <v>4</v>
      </c>
      <c r="H76" s="335">
        <v>5</v>
      </c>
      <c r="I76" s="335">
        <v>6</v>
      </c>
      <c r="J76" s="335">
        <v>7</v>
      </c>
      <c r="K76" s="335">
        <v>8</v>
      </c>
      <c r="L76" s="335">
        <v>9</v>
      </c>
      <c r="M76" s="335">
        <v>10</v>
      </c>
      <c r="N76" s="335">
        <v>11</v>
      </c>
      <c r="O76" s="335">
        <v>12</v>
      </c>
      <c r="P76" s="335">
        <v>13</v>
      </c>
      <c r="Q76" s="335">
        <v>14</v>
      </c>
      <c r="R76" s="335">
        <v>15</v>
      </c>
      <c r="S76" s="335">
        <v>16</v>
      </c>
      <c r="T76" s="335">
        <v>17</v>
      </c>
      <c r="U76" s="335">
        <v>18</v>
      </c>
      <c r="V76" s="335">
        <v>19</v>
      </c>
      <c r="W76" s="335">
        <v>20</v>
      </c>
      <c r="X76" s="335">
        <v>21</v>
      </c>
      <c r="Y76" s="335">
        <v>22</v>
      </c>
      <c r="Z76" s="335">
        <v>23</v>
      </c>
      <c r="AA76" s="335">
        <v>24</v>
      </c>
      <c r="AB76" s="336" t="s">
        <v>199</v>
      </c>
    </row>
    <row r="77" spans="1:28" ht="18" customHeight="1">
      <c r="B77" s="337" t="s">
        <v>200</v>
      </c>
      <c r="C77" s="343">
        <v>44197</v>
      </c>
      <c r="D77" s="189">
        <v>1099.78</v>
      </c>
      <c r="E77" s="194">
        <v>1023.2</v>
      </c>
      <c r="F77" s="194">
        <v>943.53300000000002</v>
      </c>
      <c r="G77" s="194">
        <v>884.63699999999994</v>
      </c>
      <c r="H77" s="194">
        <v>866.22799999999995</v>
      </c>
      <c r="I77" s="194">
        <v>881.70399999999995</v>
      </c>
      <c r="J77" s="194">
        <v>926.39099999999996</v>
      </c>
      <c r="K77" s="194">
        <v>967.33100000000002</v>
      </c>
      <c r="L77" s="194">
        <v>1088.819</v>
      </c>
      <c r="M77" s="194">
        <v>1203.617</v>
      </c>
      <c r="N77" s="194">
        <v>1293.953</v>
      </c>
      <c r="O77" s="194">
        <v>1330.7439999999999</v>
      </c>
      <c r="P77" s="194">
        <v>1310.7860000000001</v>
      </c>
      <c r="Q77" s="194">
        <v>1325.838</v>
      </c>
      <c r="R77" s="194">
        <v>1316.924</v>
      </c>
      <c r="S77" s="194">
        <v>1316.164</v>
      </c>
      <c r="T77" s="194">
        <v>1385.1369999999999</v>
      </c>
      <c r="U77" s="194">
        <v>1439.2619999999999</v>
      </c>
      <c r="V77" s="194">
        <v>1396.075</v>
      </c>
      <c r="W77" s="194">
        <v>1364.867</v>
      </c>
      <c r="X77" s="194">
        <v>1329.37</v>
      </c>
      <c r="Y77" s="194">
        <v>1279.5409999999999</v>
      </c>
      <c r="Z77" s="194">
        <v>1227.442</v>
      </c>
      <c r="AA77" s="194">
        <v>1117.703</v>
      </c>
      <c r="AB77" s="339">
        <v>28319.045999999998</v>
      </c>
    </row>
    <row r="78" spans="1:28" ht="18" customHeight="1">
      <c r="B78" s="337" t="s">
        <v>201</v>
      </c>
      <c r="C78" s="344">
        <v>44255</v>
      </c>
      <c r="D78" s="194">
        <v>974.48299999999995</v>
      </c>
      <c r="E78" s="194">
        <v>898.80200000000002</v>
      </c>
      <c r="F78" s="194">
        <v>857.55200000000002</v>
      </c>
      <c r="G78" s="194">
        <v>841.00800000000004</v>
      </c>
      <c r="H78" s="194">
        <v>852.17399999999998</v>
      </c>
      <c r="I78" s="194">
        <v>892.00300000000004</v>
      </c>
      <c r="J78" s="194">
        <v>940.48900000000003</v>
      </c>
      <c r="K78" s="194">
        <v>1090.7829999999999</v>
      </c>
      <c r="L78" s="194">
        <v>1255.6969999999999</v>
      </c>
      <c r="M78" s="194">
        <v>1351.5920000000001</v>
      </c>
      <c r="N78" s="194">
        <v>1374.2270000000001</v>
      </c>
      <c r="O78" s="194">
        <v>1342.35</v>
      </c>
      <c r="P78" s="194">
        <v>1308.4670000000001</v>
      </c>
      <c r="Q78" s="194">
        <v>1276.011</v>
      </c>
      <c r="R78" s="194">
        <v>1224.4649999999999</v>
      </c>
      <c r="S78" s="194">
        <v>1221.73</v>
      </c>
      <c r="T78" s="194">
        <v>1232.7270000000001</v>
      </c>
      <c r="U78" s="194">
        <v>1332.5050000000001</v>
      </c>
      <c r="V78" s="194">
        <v>1473.932</v>
      </c>
      <c r="W78" s="194">
        <v>1454.7</v>
      </c>
      <c r="X78" s="194">
        <v>1414.701</v>
      </c>
      <c r="Y78" s="194">
        <v>1335.23</v>
      </c>
      <c r="Z78" s="194">
        <v>1206.6869999999999</v>
      </c>
      <c r="AA78" s="194">
        <v>1070.9079999999999</v>
      </c>
      <c r="AB78" s="339">
        <v>28223.223000000002</v>
      </c>
    </row>
    <row r="79" spans="1:28" ht="18" customHeight="1">
      <c r="B79" s="337" t="s">
        <v>202</v>
      </c>
      <c r="C79" s="344">
        <v>44283</v>
      </c>
      <c r="D79" s="194">
        <v>961.59799999999996</v>
      </c>
      <c r="E79" s="194">
        <v>890.59799999999996</v>
      </c>
      <c r="F79" s="346">
        <v>0</v>
      </c>
      <c r="G79" s="194">
        <v>853.1</v>
      </c>
      <c r="H79" s="194">
        <v>842.83100000000002</v>
      </c>
      <c r="I79" s="194">
        <v>859.34900000000005</v>
      </c>
      <c r="J79" s="194">
        <v>885.43399999999997</v>
      </c>
      <c r="K79" s="194">
        <v>985.10599999999999</v>
      </c>
      <c r="L79" s="194">
        <v>1141.9269999999999</v>
      </c>
      <c r="M79" s="194">
        <v>1285.8989999999999</v>
      </c>
      <c r="N79" s="194">
        <v>1360.7840000000001</v>
      </c>
      <c r="O79" s="194">
        <v>1379.3440000000001</v>
      </c>
      <c r="P79" s="194">
        <v>1351.0050000000001</v>
      </c>
      <c r="Q79" s="194">
        <v>1314.2950000000001</v>
      </c>
      <c r="R79" s="194">
        <v>1262.9580000000001</v>
      </c>
      <c r="S79" s="194">
        <v>1241.7809999999999</v>
      </c>
      <c r="T79" s="194">
        <v>1232.0039999999999</v>
      </c>
      <c r="U79" s="194">
        <v>1232.75</v>
      </c>
      <c r="V79" s="194">
        <v>1270.413</v>
      </c>
      <c r="W79" s="194">
        <v>1417.8989999999999</v>
      </c>
      <c r="X79" s="194">
        <v>1457.759</v>
      </c>
      <c r="Y79" s="194">
        <v>1391.0540000000001</v>
      </c>
      <c r="Z79" s="194">
        <v>1255.3620000000001</v>
      </c>
      <c r="AA79" s="194">
        <v>1103.1949999999999</v>
      </c>
      <c r="AB79" s="339">
        <v>26976.445000000003</v>
      </c>
    </row>
    <row r="80" spans="1:28" ht="18" customHeight="1">
      <c r="B80" s="337" t="s">
        <v>113</v>
      </c>
      <c r="C80" s="344">
        <v>44316</v>
      </c>
      <c r="D80" s="194">
        <v>943.59299999999996</v>
      </c>
      <c r="E80" s="194">
        <v>848.92</v>
      </c>
      <c r="F80" s="194">
        <v>825.67399999999998</v>
      </c>
      <c r="G80" s="194">
        <v>841.05799999999999</v>
      </c>
      <c r="H80" s="194">
        <v>813.78499999999997</v>
      </c>
      <c r="I80" s="194">
        <v>820.49900000000002</v>
      </c>
      <c r="J80" s="194">
        <v>904.20699999999999</v>
      </c>
      <c r="K80" s="194">
        <v>1079.9069999999999</v>
      </c>
      <c r="L80" s="194">
        <v>1161.002</v>
      </c>
      <c r="M80" s="194">
        <v>1196.153</v>
      </c>
      <c r="N80" s="194">
        <v>1190.77</v>
      </c>
      <c r="O80" s="194">
        <v>1182.933</v>
      </c>
      <c r="P80" s="194">
        <v>1175.249</v>
      </c>
      <c r="Q80" s="194">
        <v>1174.943</v>
      </c>
      <c r="R80" s="194">
        <v>1212.164</v>
      </c>
      <c r="S80" s="194">
        <v>1197.424</v>
      </c>
      <c r="T80" s="194">
        <v>1154.654</v>
      </c>
      <c r="U80" s="194">
        <v>1122.1849999999999</v>
      </c>
      <c r="V80" s="194">
        <v>1149.617</v>
      </c>
      <c r="W80" s="194">
        <v>1247.271</v>
      </c>
      <c r="X80" s="194">
        <v>1273.4259999999999</v>
      </c>
      <c r="Y80" s="194">
        <v>1224.769</v>
      </c>
      <c r="Z80" s="194">
        <v>1109.1079999999999</v>
      </c>
      <c r="AA80" s="194">
        <v>995.35400000000004</v>
      </c>
      <c r="AB80" s="339">
        <v>25844.664999999997</v>
      </c>
    </row>
    <row r="81" spans="2:28" ht="18" customHeight="1">
      <c r="B81" s="337" t="s">
        <v>203</v>
      </c>
      <c r="C81" s="344">
        <v>44318</v>
      </c>
      <c r="D81" s="194">
        <v>840.54300000000001</v>
      </c>
      <c r="E81" s="194">
        <v>753.13400000000001</v>
      </c>
      <c r="F81" s="194">
        <v>733.726</v>
      </c>
      <c r="G81" s="194">
        <v>737.43100000000004</v>
      </c>
      <c r="H81" s="194">
        <v>705.61800000000005</v>
      </c>
      <c r="I81" s="194">
        <v>685.44600000000003</v>
      </c>
      <c r="J81" s="194">
        <v>734.04399999999998</v>
      </c>
      <c r="K81" s="194">
        <v>880.73299999999995</v>
      </c>
      <c r="L81" s="194">
        <v>1018.744</v>
      </c>
      <c r="M81" s="194">
        <v>1097.7539999999999</v>
      </c>
      <c r="N81" s="194">
        <v>1101.6279999999999</v>
      </c>
      <c r="O81" s="194">
        <v>1076.413</v>
      </c>
      <c r="P81" s="194">
        <v>1047.5730000000001</v>
      </c>
      <c r="Q81" s="194">
        <v>1008.436</v>
      </c>
      <c r="R81" s="194">
        <v>984.20899999999995</v>
      </c>
      <c r="S81" s="194">
        <v>972.08600000000001</v>
      </c>
      <c r="T81" s="194">
        <v>981.226</v>
      </c>
      <c r="U81" s="194">
        <v>989.99900000000002</v>
      </c>
      <c r="V81" s="194">
        <v>1047.1030000000001</v>
      </c>
      <c r="W81" s="194">
        <v>1148.933</v>
      </c>
      <c r="X81" s="194">
        <v>1159.2760000000001</v>
      </c>
      <c r="Y81" s="194">
        <v>1140.23</v>
      </c>
      <c r="Z81" s="194">
        <v>1031.8030000000001</v>
      </c>
      <c r="AA81" s="194">
        <v>905.30200000000002</v>
      </c>
      <c r="AB81" s="339">
        <v>22781.390000000003</v>
      </c>
    </row>
    <row r="82" spans="2:28" ht="18" customHeight="1">
      <c r="B82" s="337" t="s">
        <v>204</v>
      </c>
      <c r="C82" s="344">
        <v>44353</v>
      </c>
      <c r="D82" s="194">
        <v>867.01700000000005</v>
      </c>
      <c r="E82" s="194">
        <v>776.82799999999997</v>
      </c>
      <c r="F82" s="194">
        <v>727.61300000000006</v>
      </c>
      <c r="G82" s="194">
        <v>710.91300000000001</v>
      </c>
      <c r="H82" s="194">
        <v>709.40499999999997</v>
      </c>
      <c r="I82" s="194">
        <v>688.80399999999997</v>
      </c>
      <c r="J82" s="194">
        <v>743.31500000000005</v>
      </c>
      <c r="K82" s="194">
        <v>885.26499999999999</v>
      </c>
      <c r="L82" s="194">
        <v>1033.816</v>
      </c>
      <c r="M82" s="194">
        <v>1135.4770000000001</v>
      </c>
      <c r="N82" s="194">
        <v>1176.3910000000001</v>
      </c>
      <c r="O82" s="194">
        <v>1169.884</v>
      </c>
      <c r="P82" s="194">
        <v>1155.92</v>
      </c>
      <c r="Q82" s="194">
        <v>1125.607</v>
      </c>
      <c r="R82" s="194">
        <v>1093.546</v>
      </c>
      <c r="S82" s="194">
        <v>1063.751</v>
      </c>
      <c r="T82" s="194">
        <v>1052.6369999999999</v>
      </c>
      <c r="U82" s="194">
        <v>1068.625</v>
      </c>
      <c r="V82" s="194">
        <v>1082.3679999999999</v>
      </c>
      <c r="W82" s="194">
        <v>1105.4749999999999</v>
      </c>
      <c r="X82" s="194">
        <v>1172.3679999999999</v>
      </c>
      <c r="Y82" s="194">
        <v>1201.606</v>
      </c>
      <c r="Z82" s="194">
        <v>1083.4459999999999</v>
      </c>
      <c r="AA82" s="194">
        <v>933.33500000000004</v>
      </c>
      <c r="AB82" s="339">
        <v>23763.411999999997</v>
      </c>
    </row>
    <row r="83" spans="2:28" ht="18" customHeight="1">
      <c r="B83" s="337" t="s">
        <v>205</v>
      </c>
      <c r="C83" s="344">
        <v>44381</v>
      </c>
      <c r="D83" s="194">
        <v>936.93799999999999</v>
      </c>
      <c r="E83" s="194">
        <v>840.95100000000002</v>
      </c>
      <c r="F83" s="194">
        <v>795.70699999999999</v>
      </c>
      <c r="G83" s="194">
        <v>775.61099999999999</v>
      </c>
      <c r="H83" s="194">
        <v>774.70500000000004</v>
      </c>
      <c r="I83" s="194">
        <v>762.50900000000001</v>
      </c>
      <c r="J83" s="194">
        <v>804.40200000000004</v>
      </c>
      <c r="K83" s="194">
        <v>923.11099999999999</v>
      </c>
      <c r="L83" s="194">
        <v>1054.268</v>
      </c>
      <c r="M83" s="194">
        <v>1139.5060000000001</v>
      </c>
      <c r="N83" s="194">
        <v>1184.0509999999999</v>
      </c>
      <c r="O83" s="194">
        <v>1193.4079999999999</v>
      </c>
      <c r="P83" s="194">
        <v>1185.7090000000001</v>
      </c>
      <c r="Q83" s="194">
        <v>1171.605</v>
      </c>
      <c r="R83" s="194">
        <v>1134.2860000000001</v>
      </c>
      <c r="S83" s="194">
        <v>1127.241</v>
      </c>
      <c r="T83" s="194">
        <v>1121.2439999999999</v>
      </c>
      <c r="U83" s="194">
        <v>1103.7149999999999</v>
      </c>
      <c r="V83" s="194">
        <v>1095.386</v>
      </c>
      <c r="W83" s="194">
        <v>1105.884</v>
      </c>
      <c r="X83" s="194">
        <v>1158.4860000000001</v>
      </c>
      <c r="Y83" s="194">
        <v>1237.576</v>
      </c>
      <c r="Z83" s="194">
        <v>1146.6849999999999</v>
      </c>
      <c r="AA83" s="194">
        <v>1011.099</v>
      </c>
      <c r="AB83" s="339">
        <v>24784.083000000002</v>
      </c>
    </row>
    <row r="84" spans="2:28" ht="18" customHeight="1">
      <c r="B84" s="337" t="s">
        <v>117</v>
      </c>
      <c r="C84" s="344">
        <v>44430</v>
      </c>
      <c r="D84" s="194">
        <v>920.15</v>
      </c>
      <c r="E84" s="194">
        <v>843.62099999999998</v>
      </c>
      <c r="F84" s="194">
        <v>806.29499999999996</v>
      </c>
      <c r="G84" s="194">
        <v>784.15200000000004</v>
      </c>
      <c r="H84" s="194">
        <v>782.70600000000002</v>
      </c>
      <c r="I84" s="194">
        <v>794.99599999999998</v>
      </c>
      <c r="J84" s="194">
        <v>809.10799999999995</v>
      </c>
      <c r="K84" s="194">
        <v>943.77700000000004</v>
      </c>
      <c r="L84" s="194">
        <v>1080.4929999999999</v>
      </c>
      <c r="M84" s="194">
        <v>1176.4649999999999</v>
      </c>
      <c r="N84" s="194">
        <v>1218.684</v>
      </c>
      <c r="O84" s="194">
        <v>1229.3330000000001</v>
      </c>
      <c r="P84" s="194">
        <v>1227.163</v>
      </c>
      <c r="Q84" s="194">
        <v>1215.423</v>
      </c>
      <c r="R84" s="194">
        <v>1178.508</v>
      </c>
      <c r="S84" s="194">
        <v>1168.998</v>
      </c>
      <c r="T84" s="194">
        <v>1161.1849999999999</v>
      </c>
      <c r="U84" s="194">
        <v>1155.52</v>
      </c>
      <c r="V84" s="194">
        <v>1146.837</v>
      </c>
      <c r="W84" s="194">
        <v>1164.5029999999999</v>
      </c>
      <c r="X84" s="194">
        <v>1279.9590000000001</v>
      </c>
      <c r="Y84" s="194">
        <v>1241.6389999999999</v>
      </c>
      <c r="Z84" s="194">
        <v>1123.3969999999999</v>
      </c>
      <c r="AA84" s="194">
        <v>990.26099999999997</v>
      </c>
      <c r="AB84" s="339">
        <v>25443.172999999999</v>
      </c>
    </row>
    <row r="85" spans="2:28" ht="18" customHeight="1">
      <c r="B85" s="337" t="s">
        <v>206</v>
      </c>
      <c r="C85" s="344">
        <v>44451</v>
      </c>
      <c r="D85" s="194">
        <v>891.81399999999996</v>
      </c>
      <c r="E85" s="194">
        <v>829.76300000000003</v>
      </c>
      <c r="F85" s="194">
        <v>791.33799999999997</v>
      </c>
      <c r="G85" s="194">
        <v>765.93200000000002</v>
      </c>
      <c r="H85" s="194">
        <v>772.529</v>
      </c>
      <c r="I85" s="194">
        <v>803.43200000000002</v>
      </c>
      <c r="J85" s="194">
        <v>830.02300000000002</v>
      </c>
      <c r="K85" s="194">
        <v>965.21199999999999</v>
      </c>
      <c r="L85" s="194">
        <v>1110.125</v>
      </c>
      <c r="M85" s="194">
        <v>1194.056</v>
      </c>
      <c r="N85" s="194">
        <v>1203.77</v>
      </c>
      <c r="O85" s="194">
        <v>1213.4860000000001</v>
      </c>
      <c r="P85" s="194">
        <v>1190.181</v>
      </c>
      <c r="Q85" s="194">
        <v>1164.125</v>
      </c>
      <c r="R85" s="194">
        <v>1135.4469999999999</v>
      </c>
      <c r="S85" s="194">
        <v>1124.9680000000001</v>
      </c>
      <c r="T85" s="194">
        <v>1122.75</v>
      </c>
      <c r="U85" s="194">
        <v>1110.1199999999999</v>
      </c>
      <c r="V85" s="194">
        <v>1129.049</v>
      </c>
      <c r="W85" s="194">
        <v>1273.2070000000001</v>
      </c>
      <c r="X85" s="194">
        <v>1316.0419999999999</v>
      </c>
      <c r="Y85" s="194">
        <v>1221.184</v>
      </c>
      <c r="Z85" s="194">
        <v>1084.615</v>
      </c>
      <c r="AA85" s="194">
        <v>963.30499999999995</v>
      </c>
      <c r="AB85" s="339">
        <v>25206.473000000002</v>
      </c>
    </row>
    <row r="86" spans="2:28" ht="18" customHeight="1">
      <c r="B86" s="337" t="s">
        <v>207</v>
      </c>
      <c r="C86" s="344">
        <v>44472</v>
      </c>
      <c r="D86" s="194">
        <v>917.31600000000003</v>
      </c>
      <c r="E86" s="194">
        <v>851.63300000000004</v>
      </c>
      <c r="F86" s="194">
        <v>801.88900000000001</v>
      </c>
      <c r="G86" s="194">
        <v>781.59699999999998</v>
      </c>
      <c r="H86" s="194">
        <v>785.803</v>
      </c>
      <c r="I86" s="194">
        <v>816.57600000000002</v>
      </c>
      <c r="J86" s="194">
        <v>862.85</v>
      </c>
      <c r="K86" s="194">
        <v>986.95399999999995</v>
      </c>
      <c r="L86" s="194">
        <v>1143.886</v>
      </c>
      <c r="M86" s="194">
        <v>1233.365</v>
      </c>
      <c r="N86" s="194">
        <v>1252.452</v>
      </c>
      <c r="O86" s="194">
        <v>1232.904</v>
      </c>
      <c r="P86" s="194">
        <v>1192.568</v>
      </c>
      <c r="Q86" s="194">
        <v>1158.9110000000001</v>
      </c>
      <c r="R86" s="194">
        <v>1115.873</v>
      </c>
      <c r="S86" s="194">
        <v>1119.693</v>
      </c>
      <c r="T86" s="194">
        <v>1119.0029999999999</v>
      </c>
      <c r="U86" s="194">
        <v>1133.0160000000001</v>
      </c>
      <c r="V86" s="194">
        <v>1244.4960000000001</v>
      </c>
      <c r="W86" s="194">
        <v>1388.173</v>
      </c>
      <c r="X86" s="194">
        <v>1345.0050000000001</v>
      </c>
      <c r="Y86" s="194">
        <v>1249.1130000000001</v>
      </c>
      <c r="Z86" s="194">
        <v>1103.5920000000001</v>
      </c>
      <c r="AA86" s="194">
        <v>957.93700000000001</v>
      </c>
      <c r="AB86" s="339">
        <v>25794.605</v>
      </c>
    </row>
    <row r="87" spans="2:28" ht="18" customHeight="1">
      <c r="B87" s="337" t="s">
        <v>208</v>
      </c>
      <c r="C87" s="344">
        <v>44507</v>
      </c>
      <c r="D87" s="194">
        <v>992.46400000000006</v>
      </c>
      <c r="E87" s="194">
        <v>905.54600000000005</v>
      </c>
      <c r="F87" s="194">
        <v>862.66099999999994</v>
      </c>
      <c r="G87" s="194">
        <v>840.30799999999999</v>
      </c>
      <c r="H87" s="194">
        <v>840.74099999999999</v>
      </c>
      <c r="I87" s="194">
        <v>880.67</v>
      </c>
      <c r="J87" s="194">
        <v>947.39499999999998</v>
      </c>
      <c r="K87" s="194">
        <v>1073.933</v>
      </c>
      <c r="L87" s="194">
        <v>1229.2339999999999</v>
      </c>
      <c r="M87" s="194">
        <v>1340.347</v>
      </c>
      <c r="N87" s="194">
        <v>1378.66</v>
      </c>
      <c r="O87" s="194">
        <v>1375.24</v>
      </c>
      <c r="P87" s="194">
        <v>1349.567</v>
      </c>
      <c r="Q87" s="194">
        <v>1323.701</v>
      </c>
      <c r="R87" s="194">
        <v>1291.816</v>
      </c>
      <c r="S87" s="194">
        <v>1307.826</v>
      </c>
      <c r="T87" s="194">
        <v>1401.008</v>
      </c>
      <c r="U87" s="194">
        <v>1503.357</v>
      </c>
      <c r="V87" s="194">
        <v>1476.34</v>
      </c>
      <c r="W87" s="194">
        <v>1441.819</v>
      </c>
      <c r="X87" s="194">
        <v>1405.268</v>
      </c>
      <c r="Y87" s="194">
        <v>1316.106</v>
      </c>
      <c r="Z87" s="194">
        <v>1191.117</v>
      </c>
      <c r="AA87" s="194">
        <v>1051.403</v>
      </c>
      <c r="AB87" s="339">
        <v>28726.526999999998</v>
      </c>
    </row>
    <row r="88" spans="2:28" ht="18" customHeight="1" thickBot="1">
      <c r="B88" s="340" t="s">
        <v>209</v>
      </c>
      <c r="C88" s="345">
        <v>44535</v>
      </c>
      <c r="D88" s="341">
        <v>1073.615</v>
      </c>
      <c r="E88" s="341">
        <v>974.65800000000002</v>
      </c>
      <c r="F88" s="341">
        <v>923.4</v>
      </c>
      <c r="G88" s="341">
        <v>892.30899999999997</v>
      </c>
      <c r="H88" s="341">
        <v>900.74900000000002</v>
      </c>
      <c r="I88" s="341">
        <v>935.03899999999999</v>
      </c>
      <c r="J88" s="341">
        <v>1008.024</v>
      </c>
      <c r="K88" s="341">
        <v>1130.8589999999999</v>
      </c>
      <c r="L88" s="341">
        <v>1322.6959999999999</v>
      </c>
      <c r="M88" s="341">
        <v>1459.8679999999999</v>
      </c>
      <c r="N88" s="341">
        <v>1527.8030000000001</v>
      </c>
      <c r="O88" s="341">
        <v>1544.3119999999999</v>
      </c>
      <c r="P88" s="341">
        <v>1538.8679999999999</v>
      </c>
      <c r="Q88" s="341">
        <v>1512.2460000000001</v>
      </c>
      <c r="R88" s="341">
        <v>1484.9739999999999</v>
      </c>
      <c r="S88" s="341">
        <v>1499.164</v>
      </c>
      <c r="T88" s="341">
        <v>1571.2190000000001</v>
      </c>
      <c r="U88" s="341">
        <v>1582.6010000000001</v>
      </c>
      <c r="V88" s="341">
        <v>1548.6489999999999</v>
      </c>
      <c r="W88" s="341">
        <v>1518.3109999999999</v>
      </c>
      <c r="X88" s="341">
        <v>1480.373</v>
      </c>
      <c r="Y88" s="341">
        <v>1406.93</v>
      </c>
      <c r="Z88" s="341">
        <v>1277.126</v>
      </c>
      <c r="AA88" s="341">
        <v>1125.162</v>
      </c>
      <c r="AB88" s="342">
        <v>31238.955000000002</v>
      </c>
    </row>
  </sheetData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C92F9-A773-4890-9224-C554349A9274}">
  <dimension ref="A1:L68"/>
  <sheetViews>
    <sheetView topLeftCell="A20" zoomScale="70" zoomScaleNormal="70" workbookViewId="0">
      <selection activeCell="C38" sqref="C38:L41"/>
    </sheetView>
  </sheetViews>
  <sheetFormatPr defaultColWidth="15.28515625" defaultRowHeight="15.75"/>
  <cols>
    <col min="1" max="1" width="3.85546875" style="179" customWidth="1"/>
    <col min="2" max="2" width="12.7109375" style="179" customWidth="1"/>
    <col min="3" max="3" width="11.140625" style="179" customWidth="1"/>
    <col min="4" max="4" width="16.140625" style="179" customWidth="1"/>
    <col min="5" max="5" width="8.5703125" style="179" customWidth="1"/>
    <col min="6" max="6" width="10.7109375" style="179" customWidth="1"/>
    <col min="7" max="7" width="15.28515625" style="179" customWidth="1"/>
    <col min="8" max="8" width="9.140625" style="179" customWidth="1"/>
    <col min="9" max="9" width="14" style="179" customWidth="1"/>
    <col min="10" max="10" width="15.28515625" style="179" customWidth="1"/>
    <col min="11" max="11" width="13.140625" style="179" customWidth="1"/>
    <col min="12" max="12" width="16.7109375" style="179" customWidth="1"/>
    <col min="13" max="240" width="15.28515625" style="179"/>
    <col min="241" max="241" width="3.85546875" style="179" customWidth="1"/>
    <col min="242" max="242" width="12.7109375" style="179" customWidth="1"/>
    <col min="243" max="243" width="11.140625" style="179" customWidth="1"/>
    <col min="244" max="244" width="16.140625" style="179" customWidth="1"/>
    <col min="245" max="245" width="8.5703125" style="179" customWidth="1"/>
    <col min="246" max="246" width="10.7109375" style="179" customWidth="1"/>
    <col min="247" max="247" width="15.28515625" style="179" customWidth="1"/>
    <col min="248" max="248" width="9.140625" style="179" customWidth="1"/>
    <col min="249" max="249" width="14" style="179" customWidth="1"/>
    <col min="250" max="250" width="15.28515625" style="179" customWidth="1"/>
    <col min="251" max="251" width="13.140625" style="179" customWidth="1"/>
    <col min="252" max="252" width="16.7109375" style="179" customWidth="1"/>
    <col min="253" max="253" width="6" style="179" customWidth="1"/>
    <col min="254" max="496" width="15.28515625" style="179"/>
    <col min="497" max="497" width="3.85546875" style="179" customWidth="1"/>
    <col min="498" max="498" width="12.7109375" style="179" customWidth="1"/>
    <col min="499" max="499" width="11.140625" style="179" customWidth="1"/>
    <col min="500" max="500" width="16.140625" style="179" customWidth="1"/>
    <col min="501" max="501" width="8.5703125" style="179" customWidth="1"/>
    <col min="502" max="502" width="10.7109375" style="179" customWidth="1"/>
    <col min="503" max="503" width="15.28515625" style="179" customWidth="1"/>
    <col min="504" max="504" width="9.140625" style="179" customWidth="1"/>
    <col min="505" max="505" width="14" style="179" customWidth="1"/>
    <col min="506" max="506" width="15.28515625" style="179" customWidth="1"/>
    <col min="507" max="507" width="13.140625" style="179" customWidth="1"/>
    <col min="508" max="508" width="16.7109375" style="179" customWidth="1"/>
    <col min="509" max="509" width="6" style="179" customWidth="1"/>
    <col min="510" max="752" width="15.28515625" style="179"/>
    <col min="753" max="753" width="3.85546875" style="179" customWidth="1"/>
    <col min="754" max="754" width="12.7109375" style="179" customWidth="1"/>
    <col min="755" max="755" width="11.140625" style="179" customWidth="1"/>
    <col min="756" max="756" width="16.140625" style="179" customWidth="1"/>
    <col min="757" max="757" width="8.5703125" style="179" customWidth="1"/>
    <col min="758" max="758" width="10.7109375" style="179" customWidth="1"/>
    <col min="759" max="759" width="15.28515625" style="179" customWidth="1"/>
    <col min="760" max="760" width="9.140625" style="179" customWidth="1"/>
    <col min="761" max="761" width="14" style="179" customWidth="1"/>
    <col min="762" max="762" width="15.28515625" style="179" customWidth="1"/>
    <col min="763" max="763" width="13.140625" style="179" customWidth="1"/>
    <col min="764" max="764" width="16.7109375" style="179" customWidth="1"/>
    <col min="765" max="765" width="6" style="179" customWidth="1"/>
    <col min="766" max="1008" width="15.28515625" style="179"/>
    <col min="1009" max="1009" width="3.85546875" style="179" customWidth="1"/>
    <col min="1010" max="1010" width="12.7109375" style="179" customWidth="1"/>
    <col min="1011" max="1011" width="11.140625" style="179" customWidth="1"/>
    <col min="1012" max="1012" width="16.140625" style="179" customWidth="1"/>
    <col min="1013" max="1013" width="8.5703125" style="179" customWidth="1"/>
    <col min="1014" max="1014" width="10.7109375" style="179" customWidth="1"/>
    <col min="1015" max="1015" width="15.28515625" style="179" customWidth="1"/>
    <col min="1016" max="1016" width="9.140625" style="179" customWidth="1"/>
    <col min="1017" max="1017" width="14" style="179" customWidth="1"/>
    <col min="1018" max="1018" width="15.28515625" style="179" customWidth="1"/>
    <col min="1019" max="1019" width="13.140625" style="179" customWidth="1"/>
    <col min="1020" max="1020" width="16.7109375" style="179" customWidth="1"/>
    <col min="1021" max="1021" width="6" style="179" customWidth="1"/>
    <col min="1022" max="1264" width="15.28515625" style="179"/>
    <col min="1265" max="1265" width="3.85546875" style="179" customWidth="1"/>
    <col min="1266" max="1266" width="12.7109375" style="179" customWidth="1"/>
    <col min="1267" max="1267" width="11.140625" style="179" customWidth="1"/>
    <col min="1268" max="1268" width="16.140625" style="179" customWidth="1"/>
    <col min="1269" max="1269" width="8.5703125" style="179" customWidth="1"/>
    <col min="1270" max="1270" width="10.7109375" style="179" customWidth="1"/>
    <col min="1271" max="1271" width="15.28515625" style="179" customWidth="1"/>
    <col min="1272" max="1272" width="9.140625" style="179" customWidth="1"/>
    <col min="1273" max="1273" width="14" style="179" customWidth="1"/>
    <col min="1274" max="1274" width="15.28515625" style="179" customWidth="1"/>
    <col min="1275" max="1275" width="13.140625" style="179" customWidth="1"/>
    <col min="1276" max="1276" width="16.7109375" style="179" customWidth="1"/>
    <col min="1277" max="1277" width="6" style="179" customWidth="1"/>
    <col min="1278" max="1520" width="15.28515625" style="179"/>
    <col min="1521" max="1521" width="3.85546875" style="179" customWidth="1"/>
    <col min="1522" max="1522" width="12.7109375" style="179" customWidth="1"/>
    <col min="1523" max="1523" width="11.140625" style="179" customWidth="1"/>
    <col min="1524" max="1524" width="16.140625" style="179" customWidth="1"/>
    <col min="1525" max="1525" width="8.5703125" style="179" customWidth="1"/>
    <col min="1526" max="1526" width="10.7109375" style="179" customWidth="1"/>
    <col min="1527" max="1527" width="15.28515625" style="179" customWidth="1"/>
    <col min="1528" max="1528" width="9.140625" style="179" customWidth="1"/>
    <col min="1529" max="1529" width="14" style="179" customWidth="1"/>
    <col min="1530" max="1530" width="15.28515625" style="179" customWidth="1"/>
    <col min="1531" max="1531" width="13.140625" style="179" customWidth="1"/>
    <col min="1532" max="1532" width="16.7109375" style="179" customWidth="1"/>
    <col min="1533" max="1533" width="6" style="179" customWidth="1"/>
    <col min="1534" max="1776" width="15.28515625" style="179"/>
    <col min="1777" max="1777" width="3.85546875" style="179" customWidth="1"/>
    <col min="1778" max="1778" width="12.7109375" style="179" customWidth="1"/>
    <col min="1779" max="1779" width="11.140625" style="179" customWidth="1"/>
    <col min="1780" max="1780" width="16.140625" style="179" customWidth="1"/>
    <col min="1781" max="1781" width="8.5703125" style="179" customWidth="1"/>
    <col min="1782" max="1782" width="10.7109375" style="179" customWidth="1"/>
    <col min="1783" max="1783" width="15.28515625" style="179" customWidth="1"/>
    <col min="1784" max="1784" width="9.140625" style="179" customWidth="1"/>
    <col min="1785" max="1785" width="14" style="179" customWidth="1"/>
    <col min="1786" max="1786" width="15.28515625" style="179" customWidth="1"/>
    <col min="1787" max="1787" width="13.140625" style="179" customWidth="1"/>
    <col min="1788" max="1788" width="16.7109375" style="179" customWidth="1"/>
    <col min="1789" max="1789" width="6" style="179" customWidth="1"/>
    <col min="1790" max="2032" width="15.28515625" style="179"/>
    <col min="2033" max="2033" width="3.85546875" style="179" customWidth="1"/>
    <col min="2034" max="2034" width="12.7109375" style="179" customWidth="1"/>
    <col min="2035" max="2035" width="11.140625" style="179" customWidth="1"/>
    <col min="2036" max="2036" width="16.140625" style="179" customWidth="1"/>
    <col min="2037" max="2037" width="8.5703125" style="179" customWidth="1"/>
    <col min="2038" max="2038" width="10.7109375" style="179" customWidth="1"/>
    <col min="2039" max="2039" width="15.28515625" style="179" customWidth="1"/>
    <col min="2040" max="2040" width="9.140625" style="179" customWidth="1"/>
    <col min="2041" max="2041" width="14" style="179" customWidth="1"/>
    <col min="2042" max="2042" width="15.28515625" style="179" customWidth="1"/>
    <col min="2043" max="2043" width="13.140625" style="179" customWidth="1"/>
    <col min="2044" max="2044" width="16.7109375" style="179" customWidth="1"/>
    <col min="2045" max="2045" width="6" style="179" customWidth="1"/>
    <col min="2046" max="2288" width="15.28515625" style="179"/>
    <col min="2289" max="2289" width="3.85546875" style="179" customWidth="1"/>
    <col min="2290" max="2290" width="12.7109375" style="179" customWidth="1"/>
    <col min="2291" max="2291" width="11.140625" style="179" customWidth="1"/>
    <col min="2292" max="2292" width="16.140625" style="179" customWidth="1"/>
    <col min="2293" max="2293" width="8.5703125" style="179" customWidth="1"/>
    <col min="2294" max="2294" width="10.7109375" style="179" customWidth="1"/>
    <col min="2295" max="2295" width="15.28515625" style="179" customWidth="1"/>
    <col min="2296" max="2296" width="9.140625" style="179" customWidth="1"/>
    <col min="2297" max="2297" width="14" style="179" customWidth="1"/>
    <col min="2298" max="2298" width="15.28515625" style="179" customWidth="1"/>
    <col min="2299" max="2299" width="13.140625" style="179" customWidth="1"/>
    <col min="2300" max="2300" width="16.7109375" style="179" customWidth="1"/>
    <col min="2301" max="2301" width="6" style="179" customWidth="1"/>
    <col min="2302" max="2544" width="15.28515625" style="179"/>
    <col min="2545" max="2545" width="3.85546875" style="179" customWidth="1"/>
    <col min="2546" max="2546" width="12.7109375" style="179" customWidth="1"/>
    <col min="2547" max="2547" width="11.140625" style="179" customWidth="1"/>
    <col min="2548" max="2548" width="16.140625" style="179" customWidth="1"/>
    <col min="2549" max="2549" width="8.5703125" style="179" customWidth="1"/>
    <col min="2550" max="2550" width="10.7109375" style="179" customWidth="1"/>
    <col min="2551" max="2551" width="15.28515625" style="179" customWidth="1"/>
    <col min="2552" max="2552" width="9.140625" style="179" customWidth="1"/>
    <col min="2553" max="2553" width="14" style="179" customWidth="1"/>
    <col min="2554" max="2554" width="15.28515625" style="179" customWidth="1"/>
    <col min="2555" max="2555" width="13.140625" style="179" customWidth="1"/>
    <col min="2556" max="2556" width="16.7109375" style="179" customWidth="1"/>
    <col min="2557" max="2557" width="6" style="179" customWidth="1"/>
    <col min="2558" max="2800" width="15.28515625" style="179"/>
    <col min="2801" max="2801" width="3.85546875" style="179" customWidth="1"/>
    <col min="2802" max="2802" width="12.7109375" style="179" customWidth="1"/>
    <col min="2803" max="2803" width="11.140625" style="179" customWidth="1"/>
    <col min="2804" max="2804" width="16.140625" style="179" customWidth="1"/>
    <col min="2805" max="2805" width="8.5703125" style="179" customWidth="1"/>
    <col min="2806" max="2806" width="10.7109375" style="179" customWidth="1"/>
    <col min="2807" max="2807" width="15.28515625" style="179" customWidth="1"/>
    <col min="2808" max="2808" width="9.140625" style="179" customWidth="1"/>
    <col min="2809" max="2809" width="14" style="179" customWidth="1"/>
    <col min="2810" max="2810" width="15.28515625" style="179" customWidth="1"/>
    <col min="2811" max="2811" width="13.140625" style="179" customWidth="1"/>
    <col min="2812" max="2812" width="16.7109375" style="179" customWidth="1"/>
    <col min="2813" max="2813" width="6" style="179" customWidth="1"/>
    <col min="2814" max="3056" width="15.28515625" style="179"/>
    <col min="3057" max="3057" width="3.85546875" style="179" customWidth="1"/>
    <col min="3058" max="3058" width="12.7109375" style="179" customWidth="1"/>
    <col min="3059" max="3059" width="11.140625" style="179" customWidth="1"/>
    <col min="3060" max="3060" width="16.140625" style="179" customWidth="1"/>
    <col min="3061" max="3061" width="8.5703125" style="179" customWidth="1"/>
    <col min="3062" max="3062" width="10.7109375" style="179" customWidth="1"/>
    <col min="3063" max="3063" width="15.28515625" style="179" customWidth="1"/>
    <col min="3064" max="3064" width="9.140625" style="179" customWidth="1"/>
    <col min="3065" max="3065" width="14" style="179" customWidth="1"/>
    <col min="3066" max="3066" width="15.28515625" style="179" customWidth="1"/>
    <col min="3067" max="3067" width="13.140625" style="179" customWidth="1"/>
    <col min="3068" max="3068" width="16.7109375" style="179" customWidth="1"/>
    <col min="3069" max="3069" width="6" style="179" customWidth="1"/>
    <col min="3070" max="3312" width="15.28515625" style="179"/>
    <col min="3313" max="3313" width="3.85546875" style="179" customWidth="1"/>
    <col min="3314" max="3314" width="12.7109375" style="179" customWidth="1"/>
    <col min="3315" max="3315" width="11.140625" style="179" customWidth="1"/>
    <col min="3316" max="3316" width="16.140625" style="179" customWidth="1"/>
    <col min="3317" max="3317" width="8.5703125" style="179" customWidth="1"/>
    <col min="3318" max="3318" width="10.7109375" style="179" customWidth="1"/>
    <col min="3319" max="3319" width="15.28515625" style="179" customWidth="1"/>
    <col min="3320" max="3320" width="9.140625" style="179" customWidth="1"/>
    <col min="3321" max="3321" width="14" style="179" customWidth="1"/>
    <col min="3322" max="3322" width="15.28515625" style="179" customWidth="1"/>
    <col min="3323" max="3323" width="13.140625" style="179" customWidth="1"/>
    <col min="3324" max="3324" width="16.7109375" style="179" customWidth="1"/>
    <col min="3325" max="3325" width="6" style="179" customWidth="1"/>
    <col min="3326" max="3568" width="15.28515625" style="179"/>
    <col min="3569" max="3569" width="3.85546875" style="179" customWidth="1"/>
    <col min="3570" max="3570" width="12.7109375" style="179" customWidth="1"/>
    <col min="3571" max="3571" width="11.140625" style="179" customWidth="1"/>
    <col min="3572" max="3572" width="16.140625" style="179" customWidth="1"/>
    <col min="3573" max="3573" width="8.5703125" style="179" customWidth="1"/>
    <col min="3574" max="3574" width="10.7109375" style="179" customWidth="1"/>
    <col min="3575" max="3575" width="15.28515625" style="179" customWidth="1"/>
    <col min="3576" max="3576" width="9.140625" style="179" customWidth="1"/>
    <col min="3577" max="3577" width="14" style="179" customWidth="1"/>
    <col min="3578" max="3578" width="15.28515625" style="179" customWidth="1"/>
    <col min="3579" max="3579" width="13.140625" style="179" customWidth="1"/>
    <col min="3580" max="3580" width="16.7109375" style="179" customWidth="1"/>
    <col min="3581" max="3581" width="6" style="179" customWidth="1"/>
    <col min="3582" max="3824" width="15.28515625" style="179"/>
    <col min="3825" max="3825" width="3.85546875" style="179" customWidth="1"/>
    <col min="3826" max="3826" width="12.7109375" style="179" customWidth="1"/>
    <col min="3827" max="3827" width="11.140625" style="179" customWidth="1"/>
    <col min="3828" max="3828" width="16.140625" style="179" customWidth="1"/>
    <col min="3829" max="3829" width="8.5703125" style="179" customWidth="1"/>
    <col min="3830" max="3830" width="10.7109375" style="179" customWidth="1"/>
    <col min="3831" max="3831" width="15.28515625" style="179" customWidth="1"/>
    <col min="3832" max="3832" width="9.140625" style="179" customWidth="1"/>
    <col min="3833" max="3833" width="14" style="179" customWidth="1"/>
    <col min="3834" max="3834" width="15.28515625" style="179" customWidth="1"/>
    <col min="3835" max="3835" width="13.140625" style="179" customWidth="1"/>
    <col min="3836" max="3836" width="16.7109375" style="179" customWidth="1"/>
    <col min="3837" max="3837" width="6" style="179" customWidth="1"/>
    <col min="3838" max="4080" width="15.28515625" style="179"/>
    <col min="4081" max="4081" width="3.85546875" style="179" customWidth="1"/>
    <col min="4082" max="4082" width="12.7109375" style="179" customWidth="1"/>
    <col min="4083" max="4083" width="11.140625" style="179" customWidth="1"/>
    <col min="4084" max="4084" width="16.140625" style="179" customWidth="1"/>
    <col min="4085" max="4085" width="8.5703125" style="179" customWidth="1"/>
    <col min="4086" max="4086" width="10.7109375" style="179" customWidth="1"/>
    <col min="4087" max="4087" width="15.28515625" style="179" customWidth="1"/>
    <col min="4088" max="4088" width="9.140625" style="179" customWidth="1"/>
    <col min="4089" max="4089" width="14" style="179" customWidth="1"/>
    <col min="4090" max="4090" width="15.28515625" style="179" customWidth="1"/>
    <col min="4091" max="4091" width="13.140625" style="179" customWidth="1"/>
    <col min="4092" max="4092" width="16.7109375" style="179" customWidth="1"/>
    <col min="4093" max="4093" width="6" style="179" customWidth="1"/>
    <col min="4094" max="4336" width="15.28515625" style="179"/>
    <col min="4337" max="4337" width="3.85546875" style="179" customWidth="1"/>
    <col min="4338" max="4338" width="12.7109375" style="179" customWidth="1"/>
    <col min="4339" max="4339" width="11.140625" style="179" customWidth="1"/>
    <col min="4340" max="4340" width="16.140625" style="179" customWidth="1"/>
    <col min="4341" max="4341" width="8.5703125" style="179" customWidth="1"/>
    <col min="4342" max="4342" width="10.7109375" style="179" customWidth="1"/>
    <col min="4343" max="4343" width="15.28515625" style="179" customWidth="1"/>
    <col min="4344" max="4344" width="9.140625" style="179" customWidth="1"/>
    <col min="4345" max="4345" width="14" style="179" customWidth="1"/>
    <col min="4346" max="4346" width="15.28515625" style="179" customWidth="1"/>
    <col min="4347" max="4347" width="13.140625" style="179" customWidth="1"/>
    <col min="4348" max="4348" width="16.7109375" style="179" customWidth="1"/>
    <col min="4349" max="4349" width="6" style="179" customWidth="1"/>
    <col min="4350" max="4592" width="15.28515625" style="179"/>
    <col min="4593" max="4593" width="3.85546875" style="179" customWidth="1"/>
    <col min="4594" max="4594" width="12.7109375" style="179" customWidth="1"/>
    <col min="4595" max="4595" width="11.140625" style="179" customWidth="1"/>
    <col min="4596" max="4596" width="16.140625" style="179" customWidth="1"/>
    <col min="4597" max="4597" width="8.5703125" style="179" customWidth="1"/>
    <col min="4598" max="4598" width="10.7109375" style="179" customWidth="1"/>
    <col min="4599" max="4599" width="15.28515625" style="179" customWidth="1"/>
    <col min="4600" max="4600" width="9.140625" style="179" customWidth="1"/>
    <col min="4601" max="4601" width="14" style="179" customWidth="1"/>
    <col min="4602" max="4602" width="15.28515625" style="179" customWidth="1"/>
    <col min="4603" max="4603" width="13.140625" style="179" customWidth="1"/>
    <col min="4604" max="4604" width="16.7109375" style="179" customWidth="1"/>
    <col min="4605" max="4605" width="6" style="179" customWidth="1"/>
    <col min="4606" max="4848" width="15.28515625" style="179"/>
    <col min="4849" max="4849" width="3.85546875" style="179" customWidth="1"/>
    <col min="4850" max="4850" width="12.7109375" style="179" customWidth="1"/>
    <col min="4851" max="4851" width="11.140625" style="179" customWidth="1"/>
    <col min="4852" max="4852" width="16.140625" style="179" customWidth="1"/>
    <col min="4853" max="4853" width="8.5703125" style="179" customWidth="1"/>
    <col min="4854" max="4854" width="10.7109375" style="179" customWidth="1"/>
    <col min="4855" max="4855" width="15.28515625" style="179" customWidth="1"/>
    <col min="4856" max="4856" width="9.140625" style="179" customWidth="1"/>
    <col min="4857" max="4857" width="14" style="179" customWidth="1"/>
    <col min="4858" max="4858" width="15.28515625" style="179" customWidth="1"/>
    <col min="4859" max="4859" width="13.140625" style="179" customWidth="1"/>
    <col min="4860" max="4860" width="16.7109375" style="179" customWidth="1"/>
    <col min="4861" max="4861" width="6" style="179" customWidth="1"/>
    <col min="4862" max="5104" width="15.28515625" style="179"/>
    <col min="5105" max="5105" width="3.85546875" style="179" customWidth="1"/>
    <col min="5106" max="5106" width="12.7109375" style="179" customWidth="1"/>
    <col min="5107" max="5107" width="11.140625" style="179" customWidth="1"/>
    <col min="5108" max="5108" width="16.140625" style="179" customWidth="1"/>
    <col min="5109" max="5109" width="8.5703125" style="179" customWidth="1"/>
    <col min="5110" max="5110" width="10.7109375" style="179" customWidth="1"/>
    <col min="5111" max="5111" width="15.28515625" style="179" customWidth="1"/>
    <col min="5112" max="5112" width="9.140625" style="179" customWidth="1"/>
    <col min="5113" max="5113" width="14" style="179" customWidth="1"/>
    <col min="5114" max="5114" width="15.28515625" style="179" customWidth="1"/>
    <col min="5115" max="5115" width="13.140625" style="179" customWidth="1"/>
    <col min="5116" max="5116" width="16.7109375" style="179" customWidth="1"/>
    <col min="5117" max="5117" width="6" style="179" customWidth="1"/>
    <col min="5118" max="5360" width="15.28515625" style="179"/>
    <col min="5361" max="5361" width="3.85546875" style="179" customWidth="1"/>
    <col min="5362" max="5362" width="12.7109375" style="179" customWidth="1"/>
    <col min="5363" max="5363" width="11.140625" style="179" customWidth="1"/>
    <col min="5364" max="5364" width="16.140625" style="179" customWidth="1"/>
    <col min="5365" max="5365" width="8.5703125" style="179" customWidth="1"/>
    <col min="5366" max="5366" width="10.7109375" style="179" customWidth="1"/>
    <col min="5367" max="5367" width="15.28515625" style="179" customWidth="1"/>
    <col min="5368" max="5368" width="9.140625" style="179" customWidth="1"/>
    <col min="5369" max="5369" width="14" style="179" customWidth="1"/>
    <col min="5370" max="5370" width="15.28515625" style="179" customWidth="1"/>
    <col min="5371" max="5371" width="13.140625" style="179" customWidth="1"/>
    <col min="5372" max="5372" width="16.7109375" style="179" customWidth="1"/>
    <col min="5373" max="5373" width="6" style="179" customWidth="1"/>
    <col min="5374" max="5616" width="15.28515625" style="179"/>
    <col min="5617" max="5617" width="3.85546875" style="179" customWidth="1"/>
    <col min="5618" max="5618" width="12.7109375" style="179" customWidth="1"/>
    <col min="5619" max="5619" width="11.140625" style="179" customWidth="1"/>
    <col min="5620" max="5620" width="16.140625" style="179" customWidth="1"/>
    <col min="5621" max="5621" width="8.5703125" style="179" customWidth="1"/>
    <col min="5622" max="5622" width="10.7109375" style="179" customWidth="1"/>
    <col min="5623" max="5623" width="15.28515625" style="179" customWidth="1"/>
    <col min="5624" max="5624" width="9.140625" style="179" customWidth="1"/>
    <col min="5625" max="5625" width="14" style="179" customWidth="1"/>
    <col min="5626" max="5626" width="15.28515625" style="179" customWidth="1"/>
    <col min="5627" max="5627" width="13.140625" style="179" customWidth="1"/>
    <col min="5628" max="5628" width="16.7109375" style="179" customWidth="1"/>
    <col min="5629" max="5629" width="6" style="179" customWidth="1"/>
    <col min="5630" max="5872" width="15.28515625" style="179"/>
    <col min="5873" max="5873" width="3.85546875" style="179" customWidth="1"/>
    <col min="5874" max="5874" width="12.7109375" style="179" customWidth="1"/>
    <col min="5875" max="5875" width="11.140625" style="179" customWidth="1"/>
    <col min="5876" max="5876" width="16.140625" style="179" customWidth="1"/>
    <col min="5877" max="5877" width="8.5703125" style="179" customWidth="1"/>
    <col min="5878" max="5878" width="10.7109375" style="179" customWidth="1"/>
    <col min="5879" max="5879" width="15.28515625" style="179" customWidth="1"/>
    <col min="5880" max="5880" width="9.140625" style="179" customWidth="1"/>
    <col min="5881" max="5881" width="14" style="179" customWidth="1"/>
    <col min="5882" max="5882" width="15.28515625" style="179" customWidth="1"/>
    <col min="5883" max="5883" width="13.140625" style="179" customWidth="1"/>
    <col min="5884" max="5884" width="16.7109375" style="179" customWidth="1"/>
    <col min="5885" max="5885" width="6" style="179" customWidth="1"/>
    <col min="5886" max="6128" width="15.28515625" style="179"/>
    <col min="6129" max="6129" width="3.85546875" style="179" customWidth="1"/>
    <col min="6130" max="6130" width="12.7109375" style="179" customWidth="1"/>
    <col min="6131" max="6131" width="11.140625" style="179" customWidth="1"/>
    <col min="6132" max="6132" width="16.140625" style="179" customWidth="1"/>
    <col min="6133" max="6133" width="8.5703125" style="179" customWidth="1"/>
    <col min="6134" max="6134" width="10.7109375" style="179" customWidth="1"/>
    <col min="6135" max="6135" width="15.28515625" style="179" customWidth="1"/>
    <col min="6136" max="6136" width="9.140625" style="179" customWidth="1"/>
    <col min="6137" max="6137" width="14" style="179" customWidth="1"/>
    <col min="6138" max="6138" width="15.28515625" style="179" customWidth="1"/>
    <col min="6139" max="6139" width="13.140625" style="179" customWidth="1"/>
    <col min="6140" max="6140" width="16.7109375" style="179" customWidth="1"/>
    <col min="6141" max="6141" width="6" style="179" customWidth="1"/>
    <col min="6142" max="6384" width="15.28515625" style="179"/>
    <col min="6385" max="6385" width="3.85546875" style="179" customWidth="1"/>
    <col min="6386" max="6386" width="12.7109375" style="179" customWidth="1"/>
    <col min="6387" max="6387" width="11.140625" style="179" customWidth="1"/>
    <col min="6388" max="6388" width="16.140625" style="179" customWidth="1"/>
    <col min="6389" max="6389" width="8.5703125" style="179" customWidth="1"/>
    <col min="6390" max="6390" width="10.7109375" style="179" customWidth="1"/>
    <col min="6391" max="6391" width="15.28515625" style="179" customWidth="1"/>
    <col min="6392" max="6392" width="9.140625" style="179" customWidth="1"/>
    <col min="6393" max="6393" width="14" style="179" customWidth="1"/>
    <col min="6394" max="6394" width="15.28515625" style="179" customWidth="1"/>
    <col min="6395" max="6395" width="13.140625" style="179" customWidth="1"/>
    <col min="6396" max="6396" width="16.7109375" style="179" customWidth="1"/>
    <col min="6397" max="6397" width="6" style="179" customWidth="1"/>
    <col min="6398" max="6640" width="15.28515625" style="179"/>
    <col min="6641" max="6641" width="3.85546875" style="179" customWidth="1"/>
    <col min="6642" max="6642" width="12.7109375" style="179" customWidth="1"/>
    <col min="6643" max="6643" width="11.140625" style="179" customWidth="1"/>
    <col min="6644" max="6644" width="16.140625" style="179" customWidth="1"/>
    <col min="6645" max="6645" width="8.5703125" style="179" customWidth="1"/>
    <col min="6646" max="6646" width="10.7109375" style="179" customWidth="1"/>
    <col min="6647" max="6647" width="15.28515625" style="179" customWidth="1"/>
    <col min="6648" max="6648" width="9.140625" style="179" customWidth="1"/>
    <col min="6649" max="6649" width="14" style="179" customWidth="1"/>
    <col min="6650" max="6650" width="15.28515625" style="179" customWidth="1"/>
    <col min="6651" max="6651" width="13.140625" style="179" customWidth="1"/>
    <col min="6652" max="6652" width="16.7109375" style="179" customWidth="1"/>
    <col min="6653" max="6653" width="6" style="179" customWidth="1"/>
    <col min="6654" max="6896" width="15.28515625" style="179"/>
    <col min="6897" max="6897" width="3.85546875" style="179" customWidth="1"/>
    <col min="6898" max="6898" width="12.7109375" style="179" customWidth="1"/>
    <col min="6899" max="6899" width="11.140625" style="179" customWidth="1"/>
    <col min="6900" max="6900" width="16.140625" style="179" customWidth="1"/>
    <col min="6901" max="6901" width="8.5703125" style="179" customWidth="1"/>
    <col min="6902" max="6902" width="10.7109375" style="179" customWidth="1"/>
    <col min="6903" max="6903" width="15.28515625" style="179" customWidth="1"/>
    <col min="6904" max="6904" width="9.140625" style="179" customWidth="1"/>
    <col min="6905" max="6905" width="14" style="179" customWidth="1"/>
    <col min="6906" max="6906" width="15.28515625" style="179" customWidth="1"/>
    <col min="6907" max="6907" width="13.140625" style="179" customWidth="1"/>
    <col min="6908" max="6908" width="16.7109375" style="179" customWidth="1"/>
    <col min="6909" max="6909" width="6" style="179" customWidth="1"/>
    <col min="6910" max="7152" width="15.28515625" style="179"/>
    <col min="7153" max="7153" width="3.85546875" style="179" customWidth="1"/>
    <col min="7154" max="7154" width="12.7109375" style="179" customWidth="1"/>
    <col min="7155" max="7155" width="11.140625" style="179" customWidth="1"/>
    <col min="7156" max="7156" width="16.140625" style="179" customWidth="1"/>
    <col min="7157" max="7157" width="8.5703125" style="179" customWidth="1"/>
    <col min="7158" max="7158" width="10.7109375" style="179" customWidth="1"/>
    <col min="7159" max="7159" width="15.28515625" style="179" customWidth="1"/>
    <col min="7160" max="7160" width="9.140625" style="179" customWidth="1"/>
    <col min="7161" max="7161" width="14" style="179" customWidth="1"/>
    <col min="7162" max="7162" width="15.28515625" style="179" customWidth="1"/>
    <col min="7163" max="7163" width="13.140625" style="179" customWidth="1"/>
    <col min="7164" max="7164" width="16.7109375" style="179" customWidth="1"/>
    <col min="7165" max="7165" width="6" style="179" customWidth="1"/>
    <col min="7166" max="7408" width="15.28515625" style="179"/>
    <col min="7409" max="7409" width="3.85546875" style="179" customWidth="1"/>
    <col min="7410" max="7410" width="12.7109375" style="179" customWidth="1"/>
    <col min="7411" max="7411" width="11.140625" style="179" customWidth="1"/>
    <col min="7412" max="7412" width="16.140625" style="179" customWidth="1"/>
    <col min="7413" max="7413" width="8.5703125" style="179" customWidth="1"/>
    <col min="7414" max="7414" width="10.7109375" style="179" customWidth="1"/>
    <col min="7415" max="7415" width="15.28515625" style="179" customWidth="1"/>
    <col min="7416" max="7416" width="9.140625" style="179" customWidth="1"/>
    <col min="7417" max="7417" width="14" style="179" customWidth="1"/>
    <col min="7418" max="7418" width="15.28515625" style="179" customWidth="1"/>
    <col min="7419" max="7419" width="13.140625" style="179" customWidth="1"/>
    <col min="7420" max="7420" width="16.7109375" style="179" customWidth="1"/>
    <col min="7421" max="7421" width="6" style="179" customWidth="1"/>
    <col min="7422" max="7664" width="15.28515625" style="179"/>
    <col min="7665" max="7665" width="3.85546875" style="179" customWidth="1"/>
    <col min="7666" max="7666" width="12.7109375" style="179" customWidth="1"/>
    <col min="7667" max="7667" width="11.140625" style="179" customWidth="1"/>
    <col min="7668" max="7668" width="16.140625" style="179" customWidth="1"/>
    <col min="7669" max="7669" width="8.5703125" style="179" customWidth="1"/>
    <col min="7670" max="7670" width="10.7109375" style="179" customWidth="1"/>
    <col min="7671" max="7671" width="15.28515625" style="179" customWidth="1"/>
    <col min="7672" max="7672" width="9.140625" style="179" customWidth="1"/>
    <col min="7673" max="7673" width="14" style="179" customWidth="1"/>
    <col min="7674" max="7674" width="15.28515625" style="179" customWidth="1"/>
    <col min="7675" max="7675" width="13.140625" style="179" customWidth="1"/>
    <col min="7676" max="7676" width="16.7109375" style="179" customWidth="1"/>
    <col min="7677" max="7677" width="6" style="179" customWidth="1"/>
    <col min="7678" max="7920" width="15.28515625" style="179"/>
    <col min="7921" max="7921" width="3.85546875" style="179" customWidth="1"/>
    <col min="7922" max="7922" width="12.7109375" style="179" customWidth="1"/>
    <col min="7923" max="7923" width="11.140625" style="179" customWidth="1"/>
    <col min="7924" max="7924" width="16.140625" style="179" customWidth="1"/>
    <col min="7925" max="7925" width="8.5703125" style="179" customWidth="1"/>
    <col min="7926" max="7926" width="10.7109375" style="179" customWidth="1"/>
    <col min="7927" max="7927" width="15.28515625" style="179" customWidth="1"/>
    <col min="7928" max="7928" width="9.140625" style="179" customWidth="1"/>
    <col min="7929" max="7929" width="14" style="179" customWidth="1"/>
    <col min="7930" max="7930" width="15.28515625" style="179" customWidth="1"/>
    <col min="7931" max="7931" width="13.140625" style="179" customWidth="1"/>
    <col min="7932" max="7932" width="16.7109375" style="179" customWidth="1"/>
    <col min="7933" max="7933" width="6" style="179" customWidth="1"/>
    <col min="7934" max="8176" width="15.28515625" style="179"/>
    <col min="8177" max="8177" width="3.85546875" style="179" customWidth="1"/>
    <col min="8178" max="8178" width="12.7109375" style="179" customWidth="1"/>
    <col min="8179" max="8179" width="11.140625" style="179" customWidth="1"/>
    <col min="8180" max="8180" width="16.140625" style="179" customWidth="1"/>
    <col min="8181" max="8181" width="8.5703125" style="179" customWidth="1"/>
    <col min="8182" max="8182" width="10.7109375" style="179" customWidth="1"/>
    <col min="8183" max="8183" width="15.28515625" style="179" customWidth="1"/>
    <col min="8184" max="8184" width="9.140625" style="179" customWidth="1"/>
    <col min="8185" max="8185" width="14" style="179" customWidth="1"/>
    <col min="8186" max="8186" width="15.28515625" style="179" customWidth="1"/>
    <col min="8187" max="8187" width="13.140625" style="179" customWidth="1"/>
    <col min="8188" max="8188" width="16.7109375" style="179" customWidth="1"/>
    <col min="8189" max="8189" width="6" style="179" customWidth="1"/>
    <col min="8190" max="8432" width="15.28515625" style="179"/>
    <col min="8433" max="8433" width="3.85546875" style="179" customWidth="1"/>
    <col min="8434" max="8434" width="12.7109375" style="179" customWidth="1"/>
    <col min="8435" max="8435" width="11.140625" style="179" customWidth="1"/>
    <col min="8436" max="8436" width="16.140625" style="179" customWidth="1"/>
    <col min="8437" max="8437" width="8.5703125" style="179" customWidth="1"/>
    <col min="8438" max="8438" width="10.7109375" style="179" customWidth="1"/>
    <col min="8439" max="8439" width="15.28515625" style="179" customWidth="1"/>
    <col min="8440" max="8440" width="9.140625" style="179" customWidth="1"/>
    <col min="8441" max="8441" width="14" style="179" customWidth="1"/>
    <col min="8442" max="8442" width="15.28515625" style="179" customWidth="1"/>
    <col min="8443" max="8443" width="13.140625" style="179" customWidth="1"/>
    <col min="8444" max="8444" width="16.7109375" style="179" customWidth="1"/>
    <col min="8445" max="8445" width="6" style="179" customWidth="1"/>
    <col min="8446" max="8688" width="15.28515625" style="179"/>
    <col min="8689" max="8689" width="3.85546875" style="179" customWidth="1"/>
    <col min="8690" max="8690" width="12.7109375" style="179" customWidth="1"/>
    <col min="8691" max="8691" width="11.140625" style="179" customWidth="1"/>
    <col min="8692" max="8692" width="16.140625" style="179" customWidth="1"/>
    <col min="8693" max="8693" width="8.5703125" style="179" customWidth="1"/>
    <col min="8694" max="8694" width="10.7109375" style="179" customWidth="1"/>
    <col min="8695" max="8695" width="15.28515625" style="179" customWidth="1"/>
    <col min="8696" max="8696" width="9.140625" style="179" customWidth="1"/>
    <col min="8697" max="8697" width="14" style="179" customWidth="1"/>
    <col min="8698" max="8698" width="15.28515625" style="179" customWidth="1"/>
    <col min="8699" max="8699" width="13.140625" style="179" customWidth="1"/>
    <col min="8700" max="8700" width="16.7109375" style="179" customWidth="1"/>
    <col min="8701" max="8701" width="6" style="179" customWidth="1"/>
    <col min="8702" max="8944" width="15.28515625" style="179"/>
    <col min="8945" max="8945" width="3.85546875" style="179" customWidth="1"/>
    <col min="8946" max="8946" width="12.7109375" style="179" customWidth="1"/>
    <col min="8947" max="8947" width="11.140625" style="179" customWidth="1"/>
    <col min="8948" max="8948" width="16.140625" style="179" customWidth="1"/>
    <col min="8949" max="8949" width="8.5703125" style="179" customWidth="1"/>
    <col min="8950" max="8950" width="10.7109375" style="179" customWidth="1"/>
    <col min="8951" max="8951" width="15.28515625" style="179" customWidth="1"/>
    <col min="8952" max="8952" width="9.140625" style="179" customWidth="1"/>
    <col min="8953" max="8953" width="14" style="179" customWidth="1"/>
    <col min="8954" max="8954" width="15.28515625" style="179" customWidth="1"/>
    <col min="8955" max="8955" width="13.140625" style="179" customWidth="1"/>
    <col min="8956" max="8956" width="16.7109375" style="179" customWidth="1"/>
    <col min="8957" max="8957" width="6" style="179" customWidth="1"/>
    <col min="8958" max="9200" width="15.28515625" style="179"/>
    <col min="9201" max="9201" width="3.85546875" style="179" customWidth="1"/>
    <col min="9202" max="9202" width="12.7109375" style="179" customWidth="1"/>
    <col min="9203" max="9203" width="11.140625" style="179" customWidth="1"/>
    <col min="9204" max="9204" width="16.140625" style="179" customWidth="1"/>
    <col min="9205" max="9205" width="8.5703125" style="179" customWidth="1"/>
    <col min="9206" max="9206" width="10.7109375" style="179" customWidth="1"/>
    <col min="9207" max="9207" width="15.28515625" style="179" customWidth="1"/>
    <col min="9208" max="9208" width="9.140625" style="179" customWidth="1"/>
    <col min="9209" max="9209" width="14" style="179" customWidth="1"/>
    <col min="9210" max="9210" width="15.28515625" style="179" customWidth="1"/>
    <col min="9211" max="9211" width="13.140625" style="179" customWidth="1"/>
    <col min="9212" max="9212" width="16.7109375" style="179" customWidth="1"/>
    <col min="9213" max="9213" width="6" style="179" customWidth="1"/>
    <col min="9214" max="9456" width="15.28515625" style="179"/>
    <col min="9457" max="9457" width="3.85546875" style="179" customWidth="1"/>
    <col min="9458" max="9458" width="12.7109375" style="179" customWidth="1"/>
    <col min="9459" max="9459" width="11.140625" style="179" customWidth="1"/>
    <col min="9460" max="9460" width="16.140625" style="179" customWidth="1"/>
    <col min="9461" max="9461" width="8.5703125" style="179" customWidth="1"/>
    <col min="9462" max="9462" width="10.7109375" style="179" customWidth="1"/>
    <col min="9463" max="9463" width="15.28515625" style="179" customWidth="1"/>
    <col min="9464" max="9464" width="9.140625" style="179" customWidth="1"/>
    <col min="9465" max="9465" width="14" style="179" customWidth="1"/>
    <col min="9466" max="9466" width="15.28515625" style="179" customWidth="1"/>
    <col min="9467" max="9467" width="13.140625" style="179" customWidth="1"/>
    <col min="9468" max="9468" width="16.7109375" style="179" customWidth="1"/>
    <col min="9469" max="9469" width="6" style="179" customWidth="1"/>
    <col min="9470" max="9712" width="15.28515625" style="179"/>
    <col min="9713" max="9713" width="3.85546875" style="179" customWidth="1"/>
    <col min="9714" max="9714" width="12.7109375" style="179" customWidth="1"/>
    <col min="9715" max="9715" width="11.140625" style="179" customWidth="1"/>
    <col min="9716" max="9716" width="16.140625" style="179" customWidth="1"/>
    <col min="9717" max="9717" width="8.5703125" style="179" customWidth="1"/>
    <col min="9718" max="9718" width="10.7109375" style="179" customWidth="1"/>
    <col min="9719" max="9719" width="15.28515625" style="179" customWidth="1"/>
    <col min="9720" max="9720" width="9.140625" style="179" customWidth="1"/>
    <col min="9721" max="9721" width="14" style="179" customWidth="1"/>
    <col min="9722" max="9722" width="15.28515625" style="179" customWidth="1"/>
    <col min="9723" max="9723" width="13.140625" style="179" customWidth="1"/>
    <col min="9724" max="9724" width="16.7109375" style="179" customWidth="1"/>
    <col min="9725" max="9725" width="6" style="179" customWidth="1"/>
    <col min="9726" max="9968" width="15.28515625" style="179"/>
    <col min="9969" max="9969" width="3.85546875" style="179" customWidth="1"/>
    <col min="9970" max="9970" width="12.7109375" style="179" customWidth="1"/>
    <col min="9971" max="9971" width="11.140625" style="179" customWidth="1"/>
    <col min="9972" max="9972" width="16.140625" style="179" customWidth="1"/>
    <col min="9973" max="9973" width="8.5703125" style="179" customWidth="1"/>
    <col min="9974" max="9974" width="10.7109375" style="179" customWidth="1"/>
    <col min="9975" max="9975" width="15.28515625" style="179" customWidth="1"/>
    <col min="9976" max="9976" width="9.140625" style="179" customWidth="1"/>
    <col min="9977" max="9977" width="14" style="179" customWidth="1"/>
    <col min="9978" max="9978" width="15.28515625" style="179" customWidth="1"/>
    <col min="9979" max="9979" width="13.140625" style="179" customWidth="1"/>
    <col min="9980" max="9980" width="16.7109375" style="179" customWidth="1"/>
    <col min="9981" max="9981" width="6" style="179" customWidth="1"/>
    <col min="9982" max="10224" width="15.28515625" style="179"/>
    <col min="10225" max="10225" width="3.85546875" style="179" customWidth="1"/>
    <col min="10226" max="10226" width="12.7109375" style="179" customWidth="1"/>
    <col min="10227" max="10227" width="11.140625" style="179" customWidth="1"/>
    <col min="10228" max="10228" width="16.140625" style="179" customWidth="1"/>
    <col min="10229" max="10229" width="8.5703125" style="179" customWidth="1"/>
    <col min="10230" max="10230" width="10.7109375" style="179" customWidth="1"/>
    <col min="10231" max="10231" width="15.28515625" style="179" customWidth="1"/>
    <col min="10232" max="10232" width="9.140625" style="179" customWidth="1"/>
    <col min="10233" max="10233" width="14" style="179" customWidth="1"/>
    <col min="10234" max="10234" width="15.28515625" style="179" customWidth="1"/>
    <col min="10235" max="10235" width="13.140625" style="179" customWidth="1"/>
    <col min="10236" max="10236" width="16.7109375" style="179" customWidth="1"/>
    <col min="10237" max="10237" width="6" style="179" customWidth="1"/>
    <col min="10238" max="10480" width="15.28515625" style="179"/>
    <col min="10481" max="10481" width="3.85546875" style="179" customWidth="1"/>
    <col min="10482" max="10482" width="12.7109375" style="179" customWidth="1"/>
    <col min="10483" max="10483" width="11.140625" style="179" customWidth="1"/>
    <col min="10484" max="10484" width="16.140625" style="179" customWidth="1"/>
    <col min="10485" max="10485" width="8.5703125" style="179" customWidth="1"/>
    <col min="10486" max="10486" width="10.7109375" style="179" customWidth="1"/>
    <col min="10487" max="10487" width="15.28515625" style="179" customWidth="1"/>
    <col min="10488" max="10488" width="9.140625" style="179" customWidth="1"/>
    <col min="10489" max="10489" width="14" style="179" customWidth="1"/>
    <col min="10490" max="10490" width="15.28515625" style="179" customWidth="1"/>
    <col min="10491" max="10491" width="13.140625" style="179" customWidth="1"/>
    <col min="10492" max="10492" width="16.7109375" style="179" customWidth="1"/>
    <col min="10493" max="10493" width="6" style="179" customWidth="1"/>
    <col min="10494" max="10736" width="15.28515625" style="179"/>
    <col min="10737" max="10737" width="3.85546875" style="179" customWidth="1"/>
    <col min="10738" max="10738" width="12.7109375" style="179" customWidth="1"/>
    <col min="10739" max="10739" width="11.140625" style="179" customWidth="1"/>
    <col min="10740" max="10740" width="16.140625" style="179" customWidth="1"/>
    <col min="10741" max="10741" width="8.5703125" style="179" customWidth="1"/>
    <col min="10742" max="10742" width="10.7109375" style="179" customWidth="1"/>
    <col min="10743" max="10743" width="15.28515625" style="179" customWidth="1"/>
    <col min="10744" max="10744" width="9.140625" style="179" customWidth="1"/>
    <col min="10745" max="10745" width="14" style="179" customWidth="1"/>
    <col min="10746" max="10746" width="15.28515625" style="179" customWidth="1"/>
    <col min="10747" max="10747" width="13.140625" style="179" customWidth="1"/>
    <col min="10748" max="10748" width="16.7109375" style="179" customWidth="1"/>
    <col min="10749" max="10749" width="6" style="179" customWidth="1"/>
    <col min="10750" max="10992" width="15.28515625" style="179"/>
    <col min="10993" max="10993" width="3.85546875" style="179" customWidth="1"/>
    <col min="10994" max="10994" width="12.7109375" style="179" customWidth="1"/>
    <col min="10995" max="10995" width="11.140625" style="179" customWidth="1"/>
    <col min="10996" max="10996" width="16.140625" style="179" customWidth="1"/>
    <col min="10997" max="10997" width="8.5703125" style="179" customWidth="1"/>
    <col min="10998" max="10998" width="10.7109375" style="179" customWidth="1"/>
    <col min="10999" max="10999" width="15.28515625" style="179" customWidth="1"/>
    <col min="11000" max="11000" width="9.140625" style="179" customWidth="1"/>
    <col min="11001" max="11001" width="14" style="179" customWidth="1"/>
    <col min="11002" max="11002" width="15.28515625" style="179" customWidth="1"/>
    <col min="11003" max="11003" width="13.140625" style="179" customWidth="1"/>
    <col min="11004" max="11004" width="16.7109375" style="179" customWidth="1"/>
    <col min="11005" max="11005" width="6" style="179" customWidth="1"/>
    <col min="11006" max="11248" width="15.28515625" style="179"/>
    <col min="11249" max="11249" width="3.85546875" style="179" customWidth="1"/>
    <col min="11250" max="11250" width="12.7109375" style="179" customWidth="1"/>
    <col min="11251" max="11251" width="11.140625" style="179" customWidth="1"/>
    <col min="11252" max="11252" width="16.140625" style="179" customWidth="1"/>
    <col min="11253" max="11253" width="8.5703125" style="179" customWidth="1"/>
    <col min="11254" max="11254" width="10.7109375" style="179" customWidth="1"/>
    <col min="11255" max="11255" width="15.28515625" style="179" customWidth="1"/>
    <col min="11256" max="11256" width="9.140625" style="179" customWidth="1"/>
    <col min="11257" max="11257" width="14" style="179" customWidth="1"/>
    <col min="11258" max="11258" width="15.28515625" style="179" customWidth="1"/>
    <col min="11259" max="11259" width="13.140625" style="179" customWidth="1"/>
    <col min="11260" max="11260" width="16.7109375" style="179" customWidth="1"/>
    <col min="11261" max="11261" width="6" style="179" customWidth="1"/>
    <col min="11262" max="11504" width="15.28515625" style="179"/>
    <col min="11505" max="11505" width="3.85546875" style="179" customWidth="1"/>
    <col min="11506" max="11506" width="12.7109375" style="179" customWidth="1"/>
    <col min="11507" max="11507" width="11.140625" style="179" customWidth="1"/>
    <col min="11508" max="11508" width="16.140625" style="179" customWidth="1"/>
    <col min="11509" max="11509" width="8.5703125" style="179" customWidth="1"/>
    <col min="11510" max="11510" width="10.7109375" style="179" customWidth="1"/>
    <col min="11511" max="11511" width="15.28515625" style="179" customWidth="1"/>
    <col min="11512" max="11512" width="9.140625" style="179" customWidth="1"/>
    <col min="11513" max="11513" width="14" style="179" customWidth="1"/>
    <col min="11514" max="11514" width="15.28515625" style="179" customWidth="1"/>
    <col min="11515" max="11515" width="13.140625" style="179" customWidth="1"/>
    <col min="11516" max="11516" width="16.7109375" style="179" customWidth="1"/>
    <col min="11517" max="11517" width="6" style="179" customWidth="1"/>
    <col min="11518" max="11760" width="15.28515625" style="179"/>
    <col min="11761" max="11761" width="3.85546875" style="179" customWidth="1"/>
    <col min="11762" max="11762" width="12.7109375" style="179" customWidth="1"/>
    <col min="11763" max="11763" width="11.140625" style="179" customWidth="1"/>
    <col min="11764" max="11764" width="16.140625" style="179" customWidth="1"/>
    <col min="11765" max="11765" width="8.5703125" style="179" customWidth="1"/>
    <col min="11766" max="11766" width="10.7109375" style="179" customWidth="1"/>
    <col min="11767" max="11767" width="15.28515625" style="179" customWidth="1"/>
    <col min="11768" max="11768" width="9.140625" style="179" customWidth="1"/>
    <col min="11769" max="11769" width="14" style="179" customWidth="1"/>
    <col min="11770" max="11770" width="15.28515625" style="179" customWidth="1"/>
    <col min="11771" max="11771" width="13.140625" style="179" customWidth="1"/>
    <col min="11772" max="11772" width="16.7109375" style="179" customWidth="1"/>
    <col min="11773" max="11773" width="6" style="179" customWidth="1"/>
    <col min="11774" max="12016" width="15.28515625" style="179"/>
    <col min="12017" max="12017" width="3.85546875" style="179" customWidth="1"/>
    <col min="12018" max="12018" width="12.7109375" style="179" customWidth="1"/>
    <col min="12019" max="12019" width="11.140625" style="179" customWidth="1"/>
    <col min="12020" max="12020" width="16.140625" style="179" customWidth="1"/>
    <col min="12021" max="12021" width="8.5703125" style="179" customWidth="1"/>
    <col min="12022" max="12022" width="10.7109375" style="179" customWidth="1"/>
    <col min="12023" max="12023" width="15.28515625" style="179" customWidth="1"/>
    <col min="12024" max="12024" width="9.140625" style="179" customWidth="1"/>
    <col min="12025" max="12025" width="14" style="179" customWidth="1"/>
    <col min="12026" max="12026" width="15.28515625" style="179" customWidth="1"/>
    <col min="12027" max="12027" width="13.140625" style="179" customWidth="1"/>
    <col min="12028" max="12028" width="16.7109375" style="179" customWidth="1"/>
    <col min="12029" max="12029" width="6" style="179" customWidth="1"/>
    <col min="12030" max="12272" width="15.28515625" style="179"/>
    <col min="12273" max="12273" width="3.85546875" style="179" customWidth="1"/>
    <col min="12274" max="12274" width="12.7109375" style="179" customWidth="1"/>
    <col min="12275" max="12275" width="11.140625" style="179" customWidth="1"/>
    <col min="12276" max="12276" width="16.140625" style="179" customWidth="1"/>
    <col min="12277" max="12277" width="8.5703125" style="179" customWidth="1"/>
    <col min="12278" max="12278" width="10.7109375" style="179" customWidth="1"/>
    <col min="12279" max="12279" width="15.28515625" style="179" customWidth="1"/>
    <col min="12280" max="12280" width="9.140625" style="179" customWidth="1"/>
    <col min="12281" max="12281" width="14" style="179" customWidth="1"/>
    <col min="12282" max="12282" width="15.28515625" style="179" customWidth="1"/>
    <col min="12283" max="12283" width="13.140625" style="179" customWidth="1"/>
    <col min="12284" max="12284" width="16.7109375" style="179" customWidth="1"/>
    <col min="12285" max="12285" width="6" style="179" customWidth="1"/>
    <col min="12286" max="12528" width="15.28515625" style="179"/>
    <col min="12529" max="12529" width="3.85546875" style="179" customWidth="1"/>
    <col min="12530" max="12530" width="12.7109375" style="179" customWidth="1"/>
    <col min="12531" max="12531" width="11.140625" style="179" customWidth="1"/>
    <col min="12532" max="12532" width="16.140625" style="179" customWidth="1"/>
    <col min="12533" max="12533" width="8.5703125" style="179" customWidth="1"/>
    <col min="12534" max="12534" width="10.7109375" style="179" customWidth="1"/>
    <col min="12535" max="12535" width="15.28515625" style="179" customWidth="1"/>
    <col min="12536" max="12536" width="9.140625" style="179" customWidth="1"/>
    <col min="12537" max="12537" width="14" style="179" customWidth="1"/>
    <col min="12538" max="12538" width="15.28515625" style="179" customWidth="1"/>
    <col min="12539" max="12539" width="13.140625" style="179" customWidth="1"/>
    <col min="12540" max="12540" width="16.7109375" style="179" customWidth="1"/>
    <col min="12541" max="12541" width="6" style="179" customWidth="1"/>
    <col min="12542" max="12784" width="15.28515625" style="179"/>
    <col min="12785" max="12785" width="3.85546875" style="179" customWidth="1"/>
    <col min="12786" max="12786" width="12.7109375" style="179" customWidth="1"/>
    <col min="12787" max="12787" width="11.140625" style="179" customWidth="1"/>
    <col min="12788" max="12788" width="16.140625" style="179" customWidth="1"/>
    <col min="12789" max="12789" width="8.5703125" style="179" customWidth="1"/>
    <col min="12790" max="12790" width="10.7109375" style="179" customWidth="1"/>
    <col min="12791" max="12791" width="15.28515625" style="179" customWidth="1"/>
    <col min="12792" max="12792" width="9.140625" style="179" customWidth="1"/>
    <col min="12793" max="12793" width="14" style="179" customWidth="1"/>
    <col min="12794" max="12794" width="15.28515625" style="179" customWidth="1"/>
    <col min="12795" max="12795" width="13.140625" style="179" customWidth="1"/>
    <col min="12796" max="12796" width="16.7109375" style="179" customWidth="1"/>
    <col min="12797" max="12797" width="6" style="179" customWidth="1"/>
    <col min="12798" max="13040" width="15.28515625" style="179"/>
    <col min="13041" max="13041" width="3.85546875" style="179" customWidth="1"/>
    <col min="13042" max="13042" width="12.7109375" style="179" customWidth="1"/>
    <col min="13043" max="13043" width="11.140625" style="179" customWidth="1"/>
    <col min="13044" max="13044" width="16.140625" style="179" customWidth="1"/>
    <col min="13045" max="13045" width="8.5703125" style="179" customWidth="1"/>
    <col min="13046" max="13046" width="10.7109375" style="179" customWidth="1"/>
    <col min="13047" max="13047" width="15.28515625" style="179" customWidth="1"/>
    <col min="13048" max="13048" width="9.140625" style="179" customWidth="1"/>
    <col min="13049" max="13049" width="14" style="179" customWidth="1"/>
    <col min="13050" max="13050" width="15.28515625" style="179" customWidth="1"/>
    <col min="13051" max="13051" width="13.140625" style="179" customWidth="1"/>
    <col min="13052" max="13052" width="16.7109375" style="179" customWidth="1"/>
    <col min="13053" max="13053" width="6" style="179" customWidth="1"/>
    <col min="13054" max="13296" width="15.28515625" style="179"/>
    <col min="13297" max="13297" width="3.85546875" style="179" customWidth="1"/>
    <col min="13298" max="13298" width="12.7109375" style="179" customWidth="1"/>
    <col min="13299" max="13299" width="11.140625" style="179" customWidth="1"/>
    <col min="13300" max="13300" width="16.140625" style="179" customWidth="1"/>
    <col min="13301" max="13301" width="8.5703125" style="179" customWidth="1"/>
    <col min="13302" max="13302" width="10.7109375" style="179" customWidth="1"/>
    <col min="13303" max="13303" width="15.28515625" style="179" customWidth="1"/>
    <col min="13304" max="13304" width="9.140625" style="179" customWidth="1"/>
    <col min="13305" max="13305" width="14" style="179" customWidth="1"/>
    <col min="13306" max="13306" width="15.28515625" style="179" customWidth="1"/>
    <col min="13307" max="13307" width="13.140625" style="179" customWidth="1"/>
    <col min="13308" max="13308" width="16.7109375" style="179" customWidth="1"/>
    <col min="13309" max="13309" width="6" style="179" customWidth="1"/>
    <col min="13310" max="13552" width="15.28515625" style="179"/>
    <col min="13553" max="13553" width="3.85546875" style="179" customWidth="1"/>
    <col min="13554" max="13554" width="12.7109375" style="179" customWidth="1"/>
    <col min="13555" max="13555" width="11.140625" style="179" customWidth="1"/>
    <col min="13556" max="13556" width="16.140625" style="179" customWidth="1"/>
    <col min="13557" max="13557" width="8.5703125" style="179" customWidth="1"/>
    <col min="13558" max="13558" width="10.7109375" style="179" customWidth="1"/>
    <col min="13559" max="13559" width="15.28515625" style="179" customWidth="1"/>
    <col min="13560" max="13560" width="9.140625" style="179" customWidth="1"/>
    <col min="13561" max="13561" width="14" style="179" customWidth="1"/>
    <col min="13562" max="13562" width="15.28515625" style="179" customWidth="1"/>
    <col min="13563" max="13563" width="13.140625" style="179" customWidth="1"/>
    <col min="13564" max="13564" width="16.7109375" style="179" customWidth="1"/>
    <col min="13565" max="13565" width="6" style="179" customWidth="1"/>
    <col min="13566" max="13808" width="15.28515625" style="179"/>
    <col min="13809" max="13809" width="3.85546875" style="179" customWidth="1"/>
    <col min="13810" max="13810" width="12.7109375" style="179" customWidth="1"/>
    <col min="13811" max="13811" width="11.140625" style="179" customWidth="1"/>
    <col min="13812" max="13812" width="16.140625" style="179" customWidth="1"/>
    <col min="13813" max="13813" width="8.5703125" style="179" customWidth="1"/>
    <col min="13814" max="13814" width="10.7109375" style="179" customWidth="1"/>
    <col min="13815" max="13815" width="15.28515625" style="179" customWidth="1"/>
    <col min="13816" max="13816" width="9.140625" style="179" customWidth="1"/>
    <col min="13817" max="13817" width="14" style="179" customWidth="1"/>
    <col min="13818" max="13818" width="15.28515625" style="179" customWidth="1"/>
    <col min="13819" max="13819" width="13.140625" style="179" customWidth="1"/>
    <col min="13820" max="13820" width="16.7109375" style="179" customWidth="1"/>
    <col min="13821" max="13821" width="6" style="179" customWidth="1"/>
    <col min="13822" max="14064" width="15.28515625" style="179"/>
    <col min="14065" max="14065" width="3.85546875" style="179" customWidth="1"/>
    <col min="14066" max="14066" width="12.7109375" style="179" customWidth="1"/>
    <col min="14067" max="14067" width="11.140625" style="179" customWidth="1"/>
    <col min="14068" max="14068" width="16.140625" style="179" customWidth="1"/>
    <col min="14069" max="14069" width="8.5703125" style="179" customWidth="1"/>
    <col min="14070" max="14070" width="10.7109375" style="179" customWidth="1"/>
    <col min="14071" max="14071" width="15.28515625" style="179" customWidth="1"/>
    <col min="14072" max="14072" width="9.140625" style="179" customWidth="1"/>
    <col min="14073" max="14073" width="14" style="179" customWidth="1"/>
    <col min="14074" max="14074" width="15.28515625" style="179" customWidth="1"/>
    <col min="14075" max="14075" width="13.140625" style="179" customWidth="1"/>
    <col min="14076" max="14076" width="16.7109375" style="179" customWidth="1"/>
    <col min="14077" max="14077" width="6" style="179" customWidth="1"/>
    <col min="14078" max="14320" width="15.28515625" style="179"/>
    <col min="14321" max="14321" width="3.85546875" style="179" customWidth="1"/>
    <col min="14322" max="14322" width="12.7109375" style="179" customWidth="1"/>
    <col min="14323" max="14323" width="11.140625" style="179" customWidth="1"/>
    <col min="14324" max="14324" width="16.140625" style="179" customWidth="1"/>
    <col min="14325" max="14325" width="8.5703125" style="179" customWidth="1"/>
    <col min="14326" max="14326" width="10.7109375" style="179" customWidth="1"/>
    <col min="14327" max="14327" width="15.28515625" style="179" customWidth="1"/>
    <col min="14328" max="14328" width="9.140625" style="179" customWidth="1"/>
    <col min="14329" max="14329" width="14" style="179" customWidth="1"/>
    <col min="14330" max="14330" width="15.28515625" style="179" customWidth="1"/>
    <col min="14331" max="14331" width="13.140625" style="179" customWidth="1"/>
    <col min="14332" max="14332" width="16.7109375" style="179" customWidth="1"/>
    <col min="14333" max="14333" width="6" style="179" customWidth="1"/>
    <col min="14334" max="14576" width="15.28515625" style="179"/>
    <col min="14577" max="14577" width="3.85546875" style="179" customWidth="1"/>
    <col min="14578" max="14578" width="12.7109375" style="179" customWidth="1"/>
    <col min="14579" max="14579" width="11.140625" style="179" customWidth="1"/>
    <col min="14580" max="14580" width="16.140625" style="179" customWidth="1"/>
    <col min="14581" max="14581" width="8.5703125" style="179" customWidth="1"/>
    <col min="14582" max="14582" width="10.7109375" style="179" customWidth="1"/>
    <col min="14583" max="14583" width="15.28515625" style="179" customWidth="1"/>
    <col min="14584" max="14584" width="9.140625" style="179" customWidth="1"/>
    <col min="14585" max="14585" width="14" style="179" customWidth="1"/>
    <col min="14586" max="14586" width="15.28515625" style="179" customWidth="1"/>
    <col min="14587" max="14587" width="13.140625" style="179" customWidth="1"/>
    <col min="14588" max="14588" width="16.7109375" style="179" customWidth="1"/>
    <col min="14589" max="14589" width="6" style="179" customWidth="1"/>
    <col min="14590" max="14832" width="15.28515625" style="179"/>
    <col min="14833" max="14833" width="3.85546875" style="179" customWidth="1"/>
    <col min="14834" max="14834" width="12.7109375" style="179" customWidth="1"/>
    <col min="14835" max="14835" width="11.140625" style="179" customWidth="1"/>
    <col min="14836" max="14836" width="16.140625" style="179" customWidth="1"/>
    <col min="14837" max="14837" width="8.5703125" style="179" customWidth="1"/>
    <col min="14838" max="14838" width="10.7109375" style="179" customWidth="1"/>
    <col min="14839" max="14839" width="15.28515625" style="179" customWidth="1"/>
    <col min="14840" max="14840" width="9.140625" style="179" customWidth="1"/>
    <col min="14841" max="14841" width="14" style="179" customWidth="1"/>
    <col min="14842" max="14842" width="15.28515625" style="179" customWidth="1"/>
    <col min="14843" max="14843" width="13.140625" style="179" customWidth="1"/>
    <col min="14844" max="14844" width="16.7109375" style="179" customWidth="1"/>
    <col min="14845" max="14845" width="6" style="179" customWidth="1"/>
    <col min="14846" max="15088" width="15.28515625" style="179"/>
    <col min="15089" max="15089" width="3.85546875" style="179" customWidth="1"/>
    <col min="15090" max="15090" width="12.7109375" style="179" customWidth="1"/>
    <col min="15091" max="15091" width="11.140625" style="179" customWidth="1"/>
    <col min="15092" max="15092" width="16.140625" style="179" customWidth="1"/>
    <col min="15093" max="15093" width="8.5703125" style="179" customWidth="1"/>
    <col min="15094" max="15094" width="10.7109375" style="179" customWidth="1"/>
    <col min="15095" max="15095" width="15.28515625" style="179" customWidth="1"/>
    <col min="15096" max="15096" width="9.140625" style="179" customWidth="1"/>
    <col min="15097" max="15097" width="14" style="179" customWidth="1"/>
    <col min="15098" max="15098" width="15.28515625" style="179" customWidth="1"/>
    <col min="15099" max="15099" width="13.140625" style="179" customWidth="1"/>
    <col min="15100" max="15100" width="16.7109375" style="179" customWidth="1"/>
    <col min="15101" max="15101" width="6" style="179" customWidth="1"/>
    <col min="15102" max="15344" width="15.28515625" style="179"/>
    <col min="15345" max="15345" width="3.85546875" style="179" customWidth="1"/>
    <col min="15346" max="15346" width="12.7109375" style="179" customWidth="1"/>
    <col min="15347" max="15347" width="11.140625" style="179" customWidth="1"/>
    <col min="15348" max="15348" width="16.140625" style="179" customWidth="1"/>
    <col min="15349" max="15349" width="8.5703125" style="179" customWidth="1"/>
    <col min="15350" max="15350" width="10.7109375" style="179" customWidth="1"/>
    <col min="15351" max="15351" width="15.28515625" style="179" customWidth="1"/>
    <col min="15352" max="15352" width="9.140625" style="179" customWidth="1"/>
    <col min="15353" max="15353" width="14" style="179" customWidth="1"/>
    <col min="15354" max="15354" width="15.28515625" style="179" customWidth="1"/>
    <col min="15355" max="15355" width="13.140625" style="179" customWidth="1"/>
    <col min="15356" max="15356" width="16.7109375" style="179" customWidth="1"/>
    <col min="15357" max="15357" width="6" style="179" customWidth="1"/>
    <col min="15358" max="15600" width="15.28515625" style="179"/>
    <col min="15601" max="15601" width="3.85546875" style="179" customWidth="1"/>
    <col min="15602" max="15602" width="12.7109375" style="179" customWidth="1"/>
    <col min="15603" max="15603" width="11.140625" style="179" customWidth="1"/>
    <col min="15604" max="15604" width="16.140625" style="179" customWidth="1"/>
    <col min="15605" max="15605" width="8.5703125" style="179" customWidth="1"/>
    <col min="15606" max="15606" width="10.7109375" style="179" customWidth="1"/>
    <col min="15607" max="15607" width="15.28515625" style="179" customWidth="1"/>
    <col min="15608" max="15608" width="9.140625" style="179" customWidth="1"/>
    <col min="15609" max="15609" width="14" style="179" customWidth="1"/>
    <col min="15610" max="15610" width="15.28515625" style="179" customWidth="1"/>
    <col min="15611" max="15611" width="13.140625" style="179" customWidth="1"/>
    <col min="15612" max="15612" width="16.7109375" style="179" customWidth="1"/>
    <col min="15613" max="15613" width="6" style="179" customWidth="1"/>
    <col min="15614" max="15856" width="15.28515625" style="179"/>
    <col min="15857" max="15857" width="3.85546875" style="179" customWidth="1"/>
    <col min="15858" max="15858" width="12.7109375" style="179" customWidth="1"/>
    <col min="15859" max="15859" width="11.140625" style="179" customWidth="1"/>
    <col min="15860" max="15860" width="16.140625" style="179" customWidth="1"/>
    <col min="15861" max="15861" width="8.5703125" style="179" customWidth="1"/>
    <col min="15862" max="15862" width="10.7109375" style="179" customWidth="1"/>
    <col min="15863" max="15863" width="15.28515625" style="179" customWidth="1"/>
    <col min="15864" max="15864" width="9.140625" style="179" customWidth="1"/>
    <col min="15865" max="15865" width="14" style="179" customWidth="1"/>
    <col min="15866" max="15866" width="15.28515625" style="179" customWidth="1"/>
    <col min="15867" max="15867" width="13.140625" style="179" customWidth="1"/>
    <col min="15868" max="15868" width="16.7109375" style="179" customWidth="1"/>
    <col min="15869" max="15869" width="6" style="179" customWidth="1"/>
    <col min="15870" max="16112" width="15.28515625" style="179"/>
    <col min="16113" max="16113" width="3.85546875" style="179" customWidth="1"/>
    <col min="16114" max="16114" width="12.7109375" style="179" customWidth="1"/>
    <col min="16115" max="16115" width="11.140625" style="179" customWidth="1"/>
    <col min="16116" max="16116" width="16.140625" style="179" customWidth="1"/>
    <col min="16117" max="16117" width="8.5703125" style="179" customWidth="1"/>
    <col min="16118" max="16118" width="10.7109375" style="179" customWidth="1"/>
    <col min="16119" max="16119" width="15.28515625" style="179" customWidth="1"/>
    <col min="16120" max="16120" width="9.140625" style="179" customWidth="1"/>
    <col min="16121" max="16121" width="14" style="179" customWidth="1"/>
    <col min="16122" max="16122" width="15.28515625" style="179" customWidth="1"/>
    <col min="16123" max="16123" width="13.140625" style="179" customWidth="1"/>
    <col min="16124" max="16124" width="16.7109375" style="179" customWidth="1"/>
    <col min="16125" max="16125" width="6" style="179" customWidth="1"/>
    <col min="16126" max="16384" width="15.28515625" style="179"/>
  </cols>
  <sheetData>
    <row r="1" spans="1:12" ht="40.5" customHeight="1">
      <c r="B1" s="179" t="s">
        <v>1</v>
      </c>
      <c r="C1" s="397" t="s">
        <v>214</v>
      </c>
      <c r="D1" s="397"/>
      <c r="E1" s="397"/>
      <c r="F1" s="397"/>
      <c r="G1" s="397"/>
      <c r="H1" s="397"/>
      <c r="I1" s="397"/>
      <c r="J1" s="397"/>
      <c r="K1" s="397"/>
      <c r="L1" s="397"/>
    </row>
    <row r="2" spans="1:12" ht="36.75" customHeight="1">
      <c r="C2" s="398" t="s">
        <v>122</v>
      </c>
      <c r="D2" s="398"/>
      <c r="E2" s="398"/>
      <c r="F2" s="399" t="s">
        <v>123</v>
      </c>
      <c r="G2" s="399"/>
      <c r="H2" s="399"/>
      <c r="I2" s="398" t="s">
        <v>124</v>
      </c>
      <c r="J2" s="398"/>
      <c r="K2" s="399" t="s">
        <v>125</v>
      </c>
      <c r="L2" s="399"/>
    </row>
    <row r="3" spans="1:12">
      <c r="C3" s="180" t="s">
        <v>108</v>
      </c>
      <c r="D3" s="180" t="s">
        <v>126</v>
      </c>
      <c r="E3" s="180" t="s">
        <v>127</v>
      </c>
      <c r="F3" s="181" t="s">
        <v>108</v>
      </c>
      <c r="G3" s="181" t="s">
        <v>126</v>
      </c>
      <c r="H3" s="181" t="s">
        <v>127</v>
      </c>
      <c r="I3" s="180" t="s">
        <v>109</v>
      </c>
      <c r="J3" s="180" t="s">
        <v>128</v>
      </c>
      <c r="K3" s="181" t="s">
        <v>109</v>
      </c>
      <c r="L3" s="181" t="s">
        <v>128</v>
      </c>
    </row>
    <row r="4" spans="1:12" ht="24.95" customHeight="1">
      <c r="A4" s="179" t="s">
        <v>2</v>
      </c>
      <c r="B4" s="182" t="s">
        <v>110</v>
      </c>
      <c r="C4" s="183">
        <v>1829.0350000000001</v>
      </c>
      <c r="D4" s="184">
        <v>44214</v>
      </c>
      <c r="E4" s="185">
        <v>18</v>
      </c>
      <c r="F4" s="186">
        <v>814.46900000000005</v>
      </c>
      <c r="G4" s="187">
        <v>44198</v>
      </c>
      <c r="H4" s="188">
        <v>4</v>
      </c>
      <c r="I4" s="183">
        <v>36485.004999999997</v>
      </c>
      <c r="J4" s="184">
        <v>44214</v>
      </c>
      <c r="K4" s="186">
        <v>28319.045999999998</v>
      </c>
      <c r="L4" s="187">
        <v>44197</v>
      </c>
    </row>
    <row r="5" spans="1:12" ht="24.95" customHeight="1">
      <c r="A5" s="179" t="s">
        <v>3</v>
      </c>
      <c r="B5" s="182" t="s">
        <v>111</v>
      </c>
      <c r="C5" s="183">
        <v>1784.787</v>
      </c>
      <c r="D5" s="184">
        <v>44243</v>
      </c>
      <c r="E5" s="185">
        <v>10</v>
      </c>
      <c r="F5" s="186">
        <v>814.88599999999997</v>
      </c>
      <c r="G5" s="187">
        <v>44235</v>
      </c>
      <c r="H5" s="188">
        <v>4</v>
      </c>
      <c r="I5" s="183">
        <v>35932.224999999999</v>
      </c>
      <c r="J5" s="184">
        <v>44243</v>
      </c>
      <c r="K5" s="186">
        <v>28223.223000000002</v>
      </c>
      <c r="L5" s="187">
        <v>44255</v>
      </c>
    </row>
    <row r="6" spans="1:12" ht="24.95" customHeight="1">
      <c r="A6" s="179" t="s">
        <v>4</v>
      </c>
      <c r="B6" s="182" t="s">
        <v>112</v>
      </c>
      <c r="C6" s="183">
        <v>1714.623</v>
      </c>
      <c r="D6" s="184">
        <v>44277</v>
      </c>
      <c r="E6" s="185">
        <v>14</v>
      </c>
      <c r="F6" s="186">
        <v>815.73099999999999</v>
      </c>
      <c r="G6" s="187">
        <v>44284</v>
      </c>
      <c r="H6" s="188">
        <v>4</v>
      </c>
      <c r="I6" s="183">
        <v>33929.489000000001</v>
      </c>
      <c r="J6" s="184">
        <v>44277</v>
      </c>
      <c r="K6" s="186">
        <v>26976.445</v>
      </c>
      <c r="L6" s="187">
        <v>44283</v>
      </c>
    </row>
    <row r="7" spans="1:12" ht="24.95" customHeight="1">
      <c r="A7" s="179" t="s">
        <v>5</v>
      </c>
      <c r="B7" s="182" t="s">
        <v>113</v>
      </c>
      <c r="C7" s="183">
        <v>1620.328</v>
      </c>
      <c r="D7" s="184">
        <v>44292</v>
      </c>
      <c r="E7" s="185">
        <v>15</v>
      </c>
      <c r="F7" s="186">
        <v>793.35299999999995</v>
      </c>
      <c r="G7" s="187">
        <v>44289</v>
      </c>
      <c r="H7" s="188">
        <v>4</v>
      </c>
      <c r="I7" s="183">
        <v>32474.995999999999</v>
      </c>
      <c r="J7" s="184">
        <v>44294</v>
      </c>
      <c r="K7" s="186">
        <v>25844.665000000001</v>
      </c>
      <c r="L7" s="187">
        <v>44316</v>
      </c>
    </row>
    <row r="8" spans="1:12" ht="24.95" customHeight="1">
      <c r="A8" s="179" t="s">
        <v>6</v>
      </c>
      <c r="B8" s="182" t="s">
        <v>114</v>
      </c>
      <c r="C8" s="183">
        <v>1405.134</v>
      </c>
      <c r="D8" s="184">
        <v>44336</v>
      </c>
      <c r="E8" s="185">
        <v>15</v>
      </c>
      <c r="F8" s="186">
        <v>685.44600000000003</v>
      </c>
      <c r="G8" s="187">
        <v>44318</v>
      </c>
      <c r="H8" s="188">
        <v>6</v>
      </c>
      <c r="I8" s="183">
        <v>28095.527999999998</v>
      </c>
      <c r="J8" s="184">
        <v>44336</v>
      </c>
      <c r="K8" s="186">
        <v>22781.39</v>
      </c>
      <c r="L8" s="187">
        <v>44318</v>
      </c>
    </row>
    <row r="9" spans="1:12" ht="24.95" customHeight="1">
      <c r="A9" s="179" t="s">
        <v>7</v>
      </c>
      <c r="B9" s="182" t="s">
        <v>115</v>
      </c>
      <c r="C9" s="183">
        <v>1543.4449999999999</v>
      </c>
      <c r="D9" s="184">
        <v>44371</v>
      </c>
      <c r="E9" s="185">
        <v>15</v>
      </c>
      <c r="F9" s="186">
        <v>685.03899999999999</v>
      </c>
      <c r="G9" s="187">
        <v>44354</v>
      </c>
      <c r="H9" s="188">
        <v>4</v>
      </c>
      <c r="I9" s="183">
        <v>30057.413</v>
      </c>
      <c r="J9" s="184">
        <v>44371</v>
      </c>
      <c r="K9" s="186">
        <v>23763.412</v>
      </c>
      <c r="L9" s="187">
        <v>44353</v>
      </c>
    </row>
    <row r="10" spans="1:12" ht="24.95" customHeight="1">
      <c r="A10" s="179" t="s">
        <v>8</v>
      </c>
      <c r="B10" s="182" t="s">
        <v>116</v>
      </c>
      <c r="C10" s="183">
        <v>1590.6369999999999</v>
      </c>
      <c r="D10" s="184">
        <v>44406</v>
      </c>
      <c r="E10" s="185">
        <v>15</v>
      </c>
      <c r="F10" s="186">
        <v>761.572</v>
      </c>
      <c r="G10" s="187">
        <v>44382</v>
      </c>
      <c r="H10" s="188">
        <v>4</v>
      </c>
      <c r="I10" s="183">
        <v>31068.845000000001</v>
      </c>
      <c r="J10" s="190">
        <v>44406</v>
      </c>
      <c r="K10" s="186">
        <v>24784.082999999999</v>
      </c>
      <c r="L10" s="187">
        <v>44381</v>
      </c>
    </row>
    <row r="11" spans="1:12" ht="24.95" customHeight="1">
      <c r="A11" s="179" t="s">
        <v>9</v>
      </c>
      <c r="B11" s="182" t="s">
        <v>117</v>
      </c>
      <c r="C11" s="183">
        <v>1592.336</v>
      </c>
      <c r="D11" s="184">
        <v>44424</v>
      </c>
      <c r="E11" s="185">
        <v>15</v>
      </c>
      <c r="F11" s="186">
        <v>749.678</v>
      </c>
      <c r="G11" s="187">
        <v>44438</v>
      </c>
      <c r="H11" s="188">
        <v>4</v>
      </c>
      <c r="I11" s="183">
        <v>30558.48</v>
      </c>
      <c r="J11" s="184">
        <v>44424</v>
      </c>
      <c r="K11" s="186">
        <v>25443.172999999999</v>
      </c>
      <c r="L11" s="187">
        <v>44430</v>
      </c>
    </row>
    <row r="12" spans="1:12" ht="24.95" customHeight="1">
      <c r="A12" s="179" t="s">
        <v>10</v>
      </c>
      <c r="B12" s="182" t="s">
        <v>118</v>
      </c>
      <c r="C12" s="183">
        <v>1486.6990000000001</v>
      </c>
      <c r="D12" s="184">
        <v>44462</v>
      </c>
      <c r="E12" s="185">
        <v>20</v>
      </c>
      <c r="F12" s="186">
        <v>747.41499999999996</v>
      </c>
      <c r="G12" s="187">
        <v>44452</v>
      </c>
      <c r="H12" s="188">
        <v>4</v>
      </c>
      <c r="I12" s="183">
        <v>29266.618999999999</v>
      </c>
      <c r="J12" s="184">
        <v>44461</v>
      </c>
      <c r="K12" s="186">
        <v>25206.473000000002</v>
      </c>
      <c r="L12" s="187">
        <v>44451</v>
      </c>
    </row>
    <row r="13" spans="1:12" ht="24.95" customHeight="1">
      <c r="A13" s="179" t="s">
        <v>11</v>
      </c>
      <c r="B13" s="182" t="s">
        <v>119</v>
      </c>
      <c r="C13" s="183">
        <v>1660.3530000000001</v>
      </c>
      <c r="D13" s="184">
        <v>44498</v>
      </c>
      <c r="E13" s="185">
        <v>10</v>
      </c>
      <c r="F13" s="186">
        <v>741.64499999999998</v>
      </c>
      <c r="G13" s="187">
        <v>44473</v>
      </c>
      <c r="H13" s="188">
        <v>4</v>
      </c>
      <c r="I13" s="183">
        <v>33937.315999999999</v>
      </c>
      <c r="J13" s="184">
        <v>44497</v>
      </c>
      <c r="K13" s="186">
        <v>25794.605</v>
      </c>
      <c r="L13" s="187">
        <v>44472</v>
      </c>
    </row>
    <row r="14" spans="1:12" ht="24.95" customHeight="1">
      <c r="A14" s="179" t="s">
        <v>12</v>
      </c>
      <c r="B14" s="182" t="s">
        <v>120</v>
      </c>
      <c r="C14" s="183">
        <v>1707.5139999999999</v>
      </c>
      <c r="D14" s="184">
        <v>44530</v>
      </c>
      <c r="E14" s="185">
        <v>18</v>
      </c>
      <c r="F14" s="186">
        <v>815.274</v>
      </c>
      <c r="G14" s="187">
        <v>44508</v>
      </c>
      <c r="H14" s="188">
        <v>4</v>
      </c>
      <c r="I14" s="183">
        <v>33687.860999999997</v>
      </c>
      <c r="J14" s="184">
        <v>44530</v>
      </c>
      <c r="K14" s="186">
        <v>28726.526999999998</v>
      </c>
      <c r="L14" s="187">
        <v>44507</v>
      </c>
    </row>
    <row r="15" spans="1:12" ht="24.95" customHeight="1">
      <c r="A15" s="179" t="s">
        <v>13</v>
      </c>
      <c r="B15" s="182" t="s">
        <v>121</v>
      </c>
      <c r="C15" s="183">
        <v>1908.836</v>
      </c>
      <c r="D15" s="184">
        <v>44553</v>
      </c>
      <c r="E15" s="185">
        <v>18</v>
      </c>
      <c r="F15" s="186">
        <v>854.60900000000004</v>
      </c>
      <c r="G15" s="187">
        <v>44536</v>
      </c>
      <c r="H15" s="188">
        <v>4</v>
      </c>
      <c r="I15" s="183">
        <v>38444.006000000001</v>
      </c>
      <c r="J15" s="184">
        <v>44553</v>
      </c>
      <c r="K15" s="186">
        <v>31238.955000000002</v>
      </c>
      <c r="L15" s="187">
        <v>44535</v>
      </c>
    </row>
    <row r="16" spans="1:12">
      <c r="C16" s="191"/>
      <c r="D16" s="192"/>
      <c r="E16" s="191"/>
      <c r="F16" s="191"/>
      <c r="G16" s="192"/>
      <c r="H16" s="193"/>
      <c r="I16" s="191"/>
      <c r="J16" s="192"/>
      <c r="K16" s="191"/>
      <c r="L16" s="192"/>
    </row>
    <row r="17" spans="3:12">
      <c r="C17" s="191"/>
      <c r="D17" s="192"/>
      <c r="E17" s="191"/>
      <c r="F17" s="191"/>
      <c r="G17" s="192"/>
      <c r="H17" s="193"/>
      <c r="I17" s="191"/>
      <c r="J17" s="192"/>
      <c r="K17" s="191"/>
      <c r="L17" s="192"/>
    </row>
    <row r="18" spans="3:12">
      <c r="C18" s="191"/>
      <c r="D18" s="192"/>
      <c r="E18" s="191"/>
      <c r="F18" s="191"/>
      <c r="G18" s="192"/>
      <c r="H18" s="193"/>
      <c r="I18" s="191"/>
      <c r="J18" s="192"/>
      <c r="K18" s="191"/>
      <c r="L18" s="192"/>
    </row>
    <row r="38" spans="3:12" ht="36.75" customHeight="1">
      <c r="C38" s="400" t="s">
        <v>215</v>
      </c>
      <c r="D38" s="400"/>
      <c r="E38" s="400"/>
      <c r="F38" s="400"/>
      <c r="G38" s="400"/>
      <c r="H38" s="400"/>
      <c r="I38" s="400"/>
      <c r="J38" s="400"/>
      <c r="K38" s="400"/>
      <c r="L38" s="400"/>
    </row>
    <row r="39" spans="3:12" ht="19.5">
      <c r="C39" s="395" t="s">
        <v>129</v>
      </c>
      <c r="D39" s="395"/>
      <c r="E39" s="395"/>
      <c r="F39" s="396" t="s">
        <v>130</v>
      </c>
      <c r="G39" s="396"/>
      <c r="H39" s="396"/>
      <c r="I39" s="395" t="s">
        <v>131</v>
      </c>
      <c r="J39" s="395"/>
      <c r="K39" s="396" t="s">
        <v>132</v>
      </c>
      <c r="L39" s="396"/>
    </row>
    <row r="40" spans="3:12" ht="18.75">
      <c r="C40" s="195" t="s">
        <v>109</v>
      </c>
      <c r="D40" s="196" t="s">
        <v>133</v>
      </c>
      <c r="E40" s="196" t="s">
        <v>134</v>
      </c>
      <c r="F40" s="195" t="s">
        <v>109</v>
      </c>
      <c r="G40" s="196" t="s">
        <v>133</v>
      </c>
      <c r="H40" s="196" t="s">
        <v>134</v>
      </c>
      <c r="I40" s="195" t="s">
        <v>109</v>
      </c>
      <c r="J40" s="196" t="s">
        <v>133</v>
      </c>
      <c r="K40" s="195" t="s">
        <v>109</v>
      </c>
      <c r="L40" s="196" t="s">
        <v>133</v>
      </c>
    </row>
    <row r="41" spans="3:12" ht="18.75">
      <c r="C41" s="197">
        <v>1908.836</v>
      </c>
      <c r="D41" s="198">
        <v>44553</v>
      </c>
      <c r="E41" s="199">
        <v>0.75</v>
      </c>
      <c r="F41" s="197">
        <v>685.03899999999999</v>
      </c>
      <c r="G41" s="198">
        <v>44354</v>
      </c>
      <c r="H41" s="199">
        <v>0.16666666666666666</v>
      </c>
      <c r="I41" s="197">
        <v>38444.006000000001</v>
      </c>
      <c r="J41" s="198">
        <v>44553</v>
      </c>
      <c r="K41" s="197">
        <v>22781.39</v>
      </c>
      <c r="L41" s="200">
        <v>44318</v>
      </c>
    </row>
    <row r="60" spans="1:1">
      <c r="A60" s="201"/>
    </row>
    <row r="61" spans="1:1">
      <c r="A61" s="201"/>
    </row>
    <row r="62" spans="1:1">
      <c r="A62" s="201"/>
    </row>
    <row r="63" spans="1:1">
      <c r="A63" s="201"/>
    </row>
    <row r="65" spans="2:2">
      <c r="B65" s="202"/>
    </row>
    <row r="66" spans="2:2">
      <c r="B66" s="202"/>
    </row>
    <row r="67" spans="2:2">
      <c r="B67" s="202"/>
    </row>
    <row r="68" spans="2:2">
      <c r="B68" s="202"/>
    </row>
  </sheetData>
  <mergeCells count="10">
    <mergeCell ref="C39:E39"/>
    <mergeCell ref="F39:H39"/>
    <mergeCell ref="I39:J39"/>
    <mergeCell ref="K39:L39"/>
    <mergeCell ref="C1:L1"/>
    <mergeCell ref="C2:E2"/>
    <mergeCell ref="F2:H2"/>
    <mergeCell ref="I2:J2"/>
    <mergeCell ref="K2:L2"/>
    <mergeCell ref="C38:L38"/>
  </mergeCells>
  <conditionalFormatting sqref="C4">
    <cfRule type="cellIs" dxfId="22" priority="20" stopIfTrue="1" operator="equal">
      <formula>MAX($C$4:$C$15)</formula>
    </cfRule>
  </conditionalFormatting>
  <conditionalFormatting sqref="I4">
    <cfRule type="cellIs" dxfId="21" priority="21" stopIfTrue="1" operator="equal">
      <formula>MAX($I$4:$I$15)</formula>
    </cfRule>
  </conditionalFormatting>
  <conditionalFormatting sqref="F4">
    <cfRule type="cellIs" dxfId="20" priority="22" stopIfTrue="1" operator="equal">
      <formula>MIN($F$4:$F$15)</formula>
    </cfRule>
  </conditionalFormatting>
  <conditionalFormatting sqref="K4:K5">
    <cfRule type="cellIs" dxfId="19" priority="23" stopIfTrue="1" operator="equal">
      <formula>MIN($K$4:$K$15)</formula>
    </cfRule>
  </conditionalFormatting>
  <conditionalFormatting sqref="C5">
    <cfRule type="cellIs" dxfId="18" priority="17" stopIfTrue="1" operator="equal">
      <formula>MAX($C$4:$C$15)</formula>
    </cfRule>
  </conditionalFormatting>
  <conditionalFormatting sqref="I5">
    <cfRule type="cellIs" dxfId="17" priority="18" stopIfTrue="1" operator="equal">
      <formula>MAX($I$4:$I$15)</formula>
    </cfRule>
  </conditionalFormatting>
  <conditionalFormatting sqref="F5">
    <cfRule type="cellIs" dxfId="16" priority="19" stopIfTrue="1" operator="equal">
      <formula>MIN($F$4:$F$15)</formula>
    </cfRule>
  </conditionalFormatting>
  <conditionalFormatting sqref="C6:C10">
    <cfRule type="cellIs" dxfId="15" priority="13" stopIfTrue="1" operator="equal">
      <formula>MAX($C$4:$C$15)</formula>
    </cfRule>
  </conditionalFormatting>
  <conditionalFormatting sqref="I6:I10">
    <cfRule type="cellIs" dxfId="14" priority="14" stopIfTrue="1" operator="equal">
      <formula>MAX($I$4:$I$15)</formula>
    </cfRule>
  </conditionalFormatting>
  <conditionalFormatting sqref="F6:F10">
    <cfRule type="cellIs" dxfId="13" priority="15" stopIfTrue="1" operator="equal">
      <formula>MIN($F$4:$F$15)</formula>
    </cfRule>
  </conditionalFormatting>
  <conditionalFormatting sqref="K6:K10">
    <cfRule type="cellIs" dxfId="12" priority="16" stopIfTrue="1" operator="equal">
      <formula>MIN($K$4:$K$15)</formula>
    </cfRule>
  </conditionalFormatting>
  <conditionalFormatting sqref="C11">
    <cfRule type="cellIs" dxfId="11" priority="9" stopIfTrue="1" operator="equal">
      <formula>MAX($C$4:$C$15)</formula>
    </cfRule>
  </conditionalFormatting>
  <conditionalFormatting sqref="I11">
    <cfRule type="cellIs" dxfId="10" priority="10" stopIfTrue="1" operator="equal">
      <formula>MAX($I$4:$I$15)</formula>
    </cfRule>
  </conditionalFormatting>
  <conditionalFormatting sqref="F11">
    <cfRule type="cellIs" dxfId="9" priority="11" stopIfTrue="1" operator="equal">
      <formula>MIN($F$4:$F$15)</formula>
    </cfRule>
  </conditionalFormatting>
  <conditionalFormatting sqref="K11">
    <cfRule type="cellIs" dxfId="8" priority="12" stopIfTrue="1" operator="equal">
      <formula>MIN($K$4:$K$15)</formula>
    </cfRule>
  </conditionalFormatting>
  <conditionalFormatting sqref="C12:C14">
    <cfRule type="cellIs" dxfId="7" priority="5" stopIfTrue="1" operator="equal">
      <formula>MAX($C$4:$C$15)</formula>
    </cfRule>
  </conditionalFormatting>
  <conditionalFormatting sqref="I12:I14">
    <cfRule type="cellIs" dxfId="6" priority="6" stopIfTrue="1" operator="equal">
      <formula>MAX($I$4:$I$15)</formula>
    </cfRule>
  </conditionalFormatting>
  <conditionalFormatting sqref="F12:F14">
    <cfRule type="cellIs" dxfId="5" priority="7" stopIfTrue="1" operator="equal">
      <formula>MIN($F$4:$F$15)</formula>
    </cfRule>
  </conditionalFormatting>
  <conditionalFormatting sqref="K12:K14">
    <cfRule type="cellIs" dxfId="4" priority="8" stopIfTrue="1" operator="equal">
      <formula>MIN($K$4:$K$15)</formula>
    </cfRule>
  </conditionalFormatting>
  <conditionalFormatting sqref="C15">
    <cfRule type="cellIs" dxfId="3" priority="1" stopIfTrue="1" operator="equal">
      <formula>MAX($C$4:$C$15)</formula>
    </cfRule>
  </conditionalFormatting>
  <conditionalFormatting sqref="I15">
    <cfRule type="cellIs" dxfId="2" priority="2" stopIfTrue="1" operator="equal">
      <formula>MAX($I$4:$I$15)</formula>
    </cfRule>
  </conditionalFormatting>
  <conditionalFormatting sqref="F15">
    <cfRule type="cellIs" dxfId="1" priority="3" stopIfTrue="1" operator="equal">
      <formula>MIN($F$4:$F$15)</formula>
    </cfRule>
  </conditionalFormatting>
  <conditionalFormatting sqref="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GWh_eng</vt:lpstr>
      <vt:lpstr>Production_GWh</vt:lpstr>
      <vt:lpstr>Consumption_GWh</vt:lpstr>
      <vt:lpstr>Nominated_exchange</vt:lpstr>
      <vt:lpstr>Physical_exchange</vt:lpstr>
      <vt:lpstr>Deviations</vt:lpstr>
      <vt:lpstr>Consumption</vt:lpstr>
      <vt:lpstr>Consumption_days</vt:lpstr>
      <vt:lpstr>Consumption_statistic</vt:lpstr>
      <vt:lpstr>Consumption_statistic!Print_Area</vt:lpstr>
      <vt:lpstr>GWh_eng!Print_Area</vt:lpstr>
      <vt:lpstr>Nominated_exchange!Print_Area</vt:lpstr>
      <vt:lpstr>Physical_exchange!Print_Area</vt:lpstr>
      <vt:lpstr>GWh_eng!Print_Area_MI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Muris Bakalović</cp:lastModifiedBy>
  <dcterms:created xsi:type="dcterms:W3CDTF">2022-01-19T08:12:16Z</dcterms:created>
  <dcterms:modified xsi:type="dcterms:W3CDTF">2022-02-02T21:17:04Z</dcterms:modified>
</cp:coreProperties>
</file>