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ml.chartshapes+xml"/>
  <Override PartName="/xl/charts/chart14.xml" ContentType="application/vnd.openxmlformats-officedocument.drawingml.chart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16.xml" ContentType="application/vnd.openxmlformats-officedocument.drawingml.chart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0_Bilans\Godišnji izvještaj\"/>
    </mc:Choice>
  </mc:AlternateContent>
  <xr:revisionPtr revIDLastSave="0" documentId="13_ncr:1_{9C5BF742-C0E9-4899-B552-FF9BEDDBD1AF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2020_Производња_GWh" sheetId="1" r:id="rId1"/>
    <sheet name="2020_Потрошња_GWh" sheetId="2" r:id="rId2"/>
    <sheet name="Декларисана_размјена" sheetId="3" r:id="rId3"/>
    <sheet name="Физичка_размјена" sheetId="4" r:id="rId4"/>
    <sheet name="Одступање_2019" sheetId="5" r:id="rId5"/>
    <sheet name="Конзум_Статистика_2020" sheetId="6" r:id="rId6"/>
    <sheet name="Koнзум_2020" sheetId="7" r:id="rId7"/>
    <sheet name="2020_GWh" sheetId="8" r:id="rId8"/>
    <sheet name="Koнзум_Дaни_2020" sheetId="9" r:id="rId9"/>
  </sheets>
  <externalReferences>
    <externalReference r:id="rId10"/>
    <externalReference r:id="rId11"/>
  </externalReferences>
  <definedNames>
    <definedName name="\k" localSheetId="7">'2020_GWh'!#REF!</definedName>
    <definedName name="\k" localSheetId="1">#REF!</definedName>
    <definedName name="\k" localSheetId="0">#REF!</definedName>
    <definedName name="\k" localSheetId="2">#REF!</definedName>
    <definedName name="\k" localSheetId="3">#REF!</definedName>
    <definedName name="\k">#REF!</definedName>
    <definedName name="_Regression_Int" localSheetId="7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7">[2]EPBiH!#REF!</definedName>
    <definedName name="k" localSheetId="1">[2]EPBiH!#REF!</definedName>
    <definedName name="k" localSheetId="0">[2]EPBiH!#REF!</definedName>
    <definedName name="k">[2]EPBiH!#REF!</definedName>
    <definedName name="l" localSheetId="7">[2]EPBiH!#REF!</definedName>
    <definedName name="l" localSheetId="1">[2]EPBiH!#REF!</definedName>
    <definedName name="l" localSheetId="0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7">'2020_GWh'!$A$1:$P$38</definedName>
    <definedName name="_xlnm.Print_Area" localSheetId="2">Декларисана_размјена!$A$2:$Q$20</definedName>
    <definedName name="_xlnm.Print_Area" localSheetId="5">Конзум_Статистика_2020!$B$1:$L$36</definedName>
    <definedName name="_xlnm.Print_Area" localSheetId="3">Физичка_размјена!$A$2:$Q$20</definedName>
    <definedName name="Print_Area_MI" localSheetId="7">'2020_GWh'!$B$3:$P$38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9" l="1"/>
  <c r="E90" i="9" s="1"/>
  <c r="F90" i="9" s="1"/>
  <c r="G90" i="9" s="1"/>
  <c r="H90" i="9" s="1"/>
  <c r="I90" i="9" s="1"/>
  <c r="J90" i="9" s="1"/>
  <c r="K90" i="9" s="1"/>
  <c r="L90" i="9" s="1"/>
  <c r="M90" i="9" s="1"/>
  <c r="N90" i="9" s="1"/>
  <c r="O90" i="9" s="1"/>
  <c r="P90" i="9" s="1"/>
  <c r="Q90" i="9" s="1"/>
  <c r="R90" i="9" s="1"/>
  <c r="S90" i="9" s="1"/>
  <c r="T90" i="9" s="1"/>
  <c r="U90" i="9" s="1"/>
  <c r="V90" i="9" s="1"/>
  <c r="W90" i="9" s="1"/>
  <c r="X90" i="9" s="1"/>
  <c r="Y90" i="9" s="1"/>
  <c r="Z90" i="9" s="1"/>
  <c r="AA90" i="9" s="1"/>
  <c r="AB90" i="9" s="1"/>
  <c r="AB88" i="9"/>
  <c r="AB87" i="9"/>
  <c r="AB86" i="9"/>
  <c r="AB85" i="9"/>
  <c r="AB84" i="9"/>
  <c r="AB83" i="9"/>
  <c r="AB82" i="9"/>
  <c r="AB81" i="9"/>
  <c r="AB80" i="9"/>
  <c r="AB79" i="9"/>
  <c r="AB78" i="9"/>
  <c r="AB77" i="9"/>
  <c r="AB70" i="9"/>
  <c r="AB69" i="9"/>
  <c r="AB68" i="9"/>
  <c r="AB67" i="9"/>
  <c r="AB66" i="9"/>
  <c r="AB65" i="9"/>
  <c r="AB64" i="9"/>
  <c r="AB63" i="9"/>
  <c r="AB62" i="9"/>
  <c r="AB61" i="9"/>
  <c r="AB60" i="9"/>
  <c r="AB59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G40" i="9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F40" i="9"/>
  <c r="E40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AB16" i="9"/>
  <c r="AB15" i="9"/>
  <c r="AB14" i="9"/>
  <c r="AB13" i="9"/>
  <c r="AB12" i="9"/>
  <c r="AB11" i="9"/>
  <c r="AB10" i="9"/>
  <c r="AB9" i="9"/>
  <c r="AB8" i="9"/>
  <c r="AB7" i="9"/>
  <c r="AB6" i="9"/>
  <c r="AB5" i="9"/>
  <c r="B34" i="8"/>
  <c r="B19" i="8"/>
  <c r="H17" i="5"/>
  <c r="J16" i="5"/>
  <c r="H16" i="5"/>
  <c r="J15" i="5"/>
  <c r="H15" i="5"/>
  <c r="J14" i="5"/>
  <c r="H14" i="5"/>
  <c r="J13" i="5"/>
  <c r="H13" i="5"/>
  <c r="J12" i="5"/>
  <c r="H12" i="5"/>
  <c r="J11" i="5"/>
  <c r="H11" i="5"/>
  <c r="J10" i="5"/>
  <c r="H10" i="5"/>
  <c r="J9" i="5"/>
  <c r="H9" i="5"/>
  <c r="J8" i="5"/>
  <c r="H8" i="5"/>
  <c r="J7" i="5"/>
  <c r="H7" i="5"/>
  <c r="J6" i="5"/>
  <c r="H6" i="5"/>
  <c r="J5" i="5"/>
  <c r="J17" i="5" s="1"/>
  <c r="H5" i="5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P29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P26" i="1"/>
  <c r="P25" i="1"/>
  <c r="P24" i="1"/>
  <c r="P23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H32" i="1" l="1"/>
  <c r="D32" i="1"/>
  <c r="L32" i="1"/>
  <c r="P31" i="1"/>
  <c r="G32" i="1"/>
  <c r="K32" i="1"/>
  <c r="O32" i="1"/>
  <c r="P22" i="1"/>
  <c r="F32" i="1"/>
  <c r="J32" i="1"/>
  <c r="N32" i="1"/>
  <c r="P28" i="1"/>
  <c r="E32" i="1"/>
  <c r="I32" i="1"/>
  <c r="M32" i="1"/>
  <c r="P32" i="1" l="1"/>
</calcChain>
</file>

<file path=xl/sharedStrings.xml><?xml version="1.0" encoding="utf-8"?>
<sst xmlns="http://schemas.openxmlformats.org/spreadsheetml/2006/main" count="556" uniqueCount="173">
  <si>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</si>
  <si>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</si>
  <si>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</si>
  <si>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</si>
  <si>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</si>
  <si>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</si>
  <si>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</si>
  <si>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</si>
  <si>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</si>
  <si>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</si>
  <si>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</si>
  <si>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</si>
  <si>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</si>
  <si>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</si>
  <si>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</si>
  <si>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(1)</t>
  </si>
  <si>
    <t>(2)</t>
  </si>
  <si>
    <t>(3)</t>
  </si>
  <si>
    <t xml:space="preserve">  </t>
  </si>
  <si>
    <t>MWh/h</t>
  </si>
  <si>
    <t>MWh</t>
  </si>
  <si>
    <t>DAN</t>
  </si>
  <si>
    <t>SAT</t>
  </si>
  <si>
    <t>Dan</t>
  </si>
  <si>
    <t>(4)</t>
  </si>
  <si>
    <t>(5)</t>
  </si>
  <si>
    <t>(6)</t>
  </si>
  <si>
    <t>(7)</t>
  </si>
  <si>
    <t>(8)</t>
  </si>
  <si>
    <t>(9)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</si>
  <si>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</si>
  <si>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</si>
  <si>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</si>
  <si>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</si>
  <si>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</si>
  <si>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</si>
  <si>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</si>
  <si>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</si>
  <si>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</si>
  <si>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(21)</t>
  </si>
  <si>
    <t>(22)</t>
  </si>
  <si>
    <t>∑</t>
  </si>
  <si>
    <t>2020/2019</t>
  </si>
  <si>
    <t>ИЊЕКТОВАЊЕ  ЕЛЕКТРИЧНЕ ЕНЕРГИЈЕ НА ПРЕНОСНОЈ МРЕЖИ</t>
  </si>
  <si>
    <t>ХЕ Јабланица</t>
  </si>
  <si>
    <t>ХЕ Грабовица</t>
  </si>
  <si>
    <t>ХЕ Салаковац</t>
  </si>
  <si>
    <t>ЕРС</t>
  </si>
  <si>
    <t>ХЕ Вишеград</t>
  </si>
  <si>
    <t>ХЕ Требиње 1</t>
  </si>
  <si>
    <t>ХЕ Требиње 2</t>
  </si>
  <si>
    <t>ХЕ Дубровник (Г2)</t>
  </si>
  <si>
    <t>ХЕ Бочац</t>
  </si>
  <si>
    <t xml:space="preserve">ХЕ Дуб </t>
  </si>
  <si>
    <t>ЕПХЗХБ</t>
  </si>
  <si>
    <t>ХЕ Рама</t>
  </si>
  <si>
    <t>ХЕ Мостар</t>
  </si>
  <si>
    <t>ХЕ Јајце 1</t>
  </si>
  <si>
    <t>ХЕ Јајце 2</t>
  </si>
  <si>
    <t>ПХЕ Чапљина</t>
  </si>
  <si>
    <t>ХЕ Пећ-Млини</t>
  </si>
  <si>
    <t>ХЕ Мостарско Блато</t>
  </si>
  <si>
    <t>ХИДРОЕЛЕКТРАНЕ</t>
  </si>
  <si>
    <t>ЕПБиХ</t>
  </si>
  <si>
    <t>ТЕ Тузла</t>
  </si>
  <si>
    <t>ТЕ Какањ</t>
  </si>
  <si>
    <t>ТЕ Угљевик</t>
  </si>
  <si>
    <t>ТЕ Гацко</t>
  </si>
  <si>
    <t>ТЕ Станари</t>
  </si>
  <si>
    <t>ТЕРМОЕЛЕКТРАНЕ</t>
  </si>
  <si>
    <t>ВЕ Месиховина</t>
  </si>
  <si>
    <t>ВЕ Јеловача</t>
  </si>
  <si>
    <t>ВЈЕТРОЕЛЕКТРАНЕ</t>
  </si>
  <si>
    <t>ПРОИЗВОДЊА</t>
  </si>
  <si>
    <t>ХЕ</t>
  </si>
  <si>
    <t>ТЕ</t>
  </si>
  <si>
    <t>ВЕ</t>
  </si>
  <si>
    <t>Укупно</t>
  </si>
  <si>
    <t>Преузимање електричне енергије са преносне мреже</t>
  </si>
  <si>
    <t>Дистрибуција</t>
  </si>
  <si>
    <t>Директни потрошачи</t>
  </si>
  <si>
    <t>КАТЕГОРИЈА</t>
  </si>
  <si>
    <t>Електране - властита потрошња</t>
  </si>
  <si>
    <t>Пумпни рад - ПХЕ Чапљина</t>
  </si>
  <si>
    <t>ЛЕ Традинг</t>
  </si>
  <si>
    <t>Петрол БХ</t>
  </si>
  <si>
    <t>Пумпни рад</t>
  </si>
  <si>
    <t>ДЕКЛАРИСАНИ ПРОГРАМ РАЗМЈЕНЕ БИХ СА СУСЈЕДНИМ ЕЕС-има</t>
  </si>
  <si>
    <t>ДЕКЛАРИСАНА РАЗМЈЕНА</t>
  </si>
  <si>
    <t>ДЕКЛАРИСАНА  РАЗМЈЕНА</t>
  </si>
  <si>
    <t>БиХ &lt;-- ХР (ХЕП-ОПС)</t>
  </si>
  <si>
    <t>БиХ &lt;-- СР (ЕМС)</t>
  </si>
  <si>
    <t>БиХ &lt;-- ЦГ (ЕПЦГ)</t>
  </si>
  <si>
    <t>Пријем БиХ</t>
  </si>
  <si>
    <t>БиХ --&gt; ХР (ХЕП-ОПС)</t>
  </si>
  <si>
    <t>БиХ --&gt; СР (ЕМС)</t>
  </si>
  <si>
    <t>БиХ --&gt; ЦГ (ЕПЦГ)</t>
  </si>
  <si>
    <t>Испорука БиХ</t>
  </si>
  <si>
    <t>Биланс БИХ  (2) - (1)</t>
  </si>
  <si>
    <t>Биланс ХР (ХЕП-ОПС)</t>
  </si>
  <si>
    <t>Биланс СР (ЕМС)</t>
  </si>
  <si>
    <t>Биланс ЦГ (ЕПЦГ)</t>
  </si>
  <si>
    <t>Транзит</t>
  </si>
  <si>
    <t>Унутрашња трговина</t>
  </si>
  <si>
    <t>ФИЗИЧКА РАЗМЈЕНА БИХ СА СУСЈЕДНИМ ЕЕС-има НА ПРЕНОСНОЈ МРЕЖИ</t>
  </si>
  <si>
    <t>ФИЗИЧКИ ТОКОВИ</t>
  </si>
  <si>
    <t>БиХ&lt;-СР (ЕМС)</t>
  </si>
  <si>
    <t>БиХ&lt;-ЦГ (ЕПЦГ)</t>
  </si>
  <si>
    <t>Одступање ЕЕС-а БиХ према интерконекцији у 2020. години</t>
  </si>
  <si>
    <t>Одступање - мањак енергије</t>
  </si>
  <si>
    <t>Одступање - вишак енергије</t>
  </si>
  <si>
    <t>Одступање - укупно</t>
  </si>
  <si>
    <t>Просјечно</t>
  </si>
  <si>
    <t>Мјесец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</si>
  <si>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</si>
  <si>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</si>
  <si>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</si>
  <si>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</si>
  <si>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</si>
  <si>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</si>
  <si>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</si>
  <si>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</si>
  <si>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</si>
  <si>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</si>
  <si>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</si>
  <si>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</si>
  <si>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МАКС САТНА ПОТРОШЊА</t>
  </si>
  <si>
    <t>МИН САТНА ПОТРОШЊА</t>
  </si>
  <si>
    <t>МАКС ДНЕВНА ПОТРОШЊА</t>
  </si>
  <si>
    <t>МИН ДНЕВНА ПОТРОШЊА</t>
  </si>
  <si>
    <t>Подаци о карактеристичној сатној и дневној потрошњи у 2020. години</t>
  </si>
  <si>
    <t>Карактеристичне потрошње електричне енергије у 2020. години</t>
  </si>
  <si>
    <t>Макс сатна потрошња</t>
  </si>
  <si>
    <t>Мин сатна потрошња</t>
  </si>
  <si>
    <t>Макс дневна</t>
  </si>
  <si>
    <t>Мин дневна</t>
  </si>
  <si>
    <t>Дан</t>
  </si>
  <si>
    <t>Сат</t>
  </si>
  <si>
    <t>Maкс.сатна потрошња</t>
  </si>
  <si>
    <t>Mин.сатна потрошња</t>
  </si>
  <si>
    <t>Maкс.дневна потрошња</t>
  </si>
  <si>
    <t>Mин.дневна потрошња</t>
  </si>
  <si>
    <t>БИЛАНС ЕЛЕКТРИЧНЕ ЕНЕРГИЈЕ НА ПРЕНОСНОЈ МРЕЖИ</t>
  </si>
  <si>
    <t>Производња електричне енергије на преносној мрежи</t>
  </si>
  <si>
    <t>Производња УКУПНО (1+2+3)</t>
  </si>
  <si>
    <t>Енегија примљена из дистрибутивне мреже</t>
  </si>
  <si>
    <t>Пријем електричне енергије од сусједних ЕЕС</t>
  </si>
  <si>
    <t>од ЕЕС Хрватске</t>
  </si>
  <si>
    <t>од ЕЕС Србије</t>
  </si>
  <si>
    <t>од ЕЕС Црне Горе</t>
  </si>
  <si>
    <t>Пријем УКУПНО (6..8)</t>
  </si>
  <si>
    <t>РАСПОЛОЖИВА ЕНЕРГИЈА (3+4+8)</t>
  </si>
  <si>
    <t>Дитсрибутивне компаније</t>
  </si>
  <si>
    <t xml:space="preserve">Директно прикључени потрошачи </t>
  </si>
  <si>
    <t>Сопствена потрошња електрана</t>
  </si>
  <si>
    <t>Преузимање УКУПНО  (11+12+13)</t>
  </si>
  <si>
    <t>Испорука електричне енергије за сусједне ЕЕС</t>
  </si>
  <si>
    <t>за ЕЕС Хрватске</t>
  </si>
  <si>
    <t>за ЕЕС Србије</t>
  </si>
  <si>
    <t>за ЕЕС Црне Горе</t>
  </si>
  <si>
    <t>Испорука УКУПНО (15..18)</t>
  </si>
  <si>
    <t>ПОТРЕБНА ЕНЕРГИЈА (14+18+19)</t>
  </si>
  <si>
    <t>Преносни губици</t>
  </si>
  <si>
    <t>Преносни губици (10-20)</t>
  </si>
  <si>
    <t>У односу на расположиву енергију (21)/(10)</t>
  </si>
  <si>
    <t>Дијаграм  потрошње за данe у мјесецу са макс. сатном потрошњом</t>
  </si>
  <si>
    <t>Дијаграм  потрошње за данe у мјесецу са мин. сатном потрошњом</t>
  </si>
  <si>
    <t>Дијаграм потрошње 3. сриједе у мјесецу</t>
  </si>
  <si>
    <t>Дијаграм  потрошње за данe у мјесецу са макс. потрошњом</t>
  </si>
  <si>
    <t>Дијаграм  потрошње за данe у мјесецу са мин. потрошњом</t>
  </si>
  <si>
    <t>Макс. сатно</t>
  </si>
  <si>
    <t>Преузимање са преносне мреже</t>
  </si>
  <si>
    <t>ОБЈЕКАТ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</si>
</sst>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_);\(#,##0.0\)"/>
    <numFmt numFmtId="165" formatCode="#,##0.0"/>
    <numFmt numFmtId="166" formatCode="#,##0_);\(#,##0\)"/>
    <numFmt numFmtId="167" formatCode="#,##0.000"/>
    <numFmt numFmtId="168" formatCode="dd/mm/yyyy/"/>
    <numFmt numFmtId="169" formatCode="[$-409]mmmmm;@"/>
    <numFmt numFmtId="170" formatCode="h:mm;@"/>
    <numFmt numFmtId="171" formatCode="[$-409]d\-mmm\-yy;@"/>
    <numFmt numFmtId="172" formatCode="#\ ###\ ###\ ##0"/>
    <numFmt numFmtId="173" formatCode="0.0"/>
    <numFmt numFmtId="174" formatCode="dd\-mm\-yyyy"/>
  </numFmts>
  <fonts count="5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19" fillId="0" borderId="0"/>
    <xf numFmtId="0" fontId="27" fillId="0" borderId="0"/>
    <xf numFmtId="0" fontId="32" fillId="0" borderId="0"/>
    <xf numFmtId="1" fontId="42" fillId="0" borderId="0"/>
    <xf numFmtId="9" fontId="4" fillId="0" borderId="0" applyFont="0" applyFill="0" applyBorder="0" applyAlignment="0" applyProtection="0"/>
  </cellStyleXfs>
  <cellXfs count="405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164" fontId="5" fillId="2" borderId="28" xfId="2" applyFont="1" applyFill="1" applyBorder="1" applyAlignment="1" applyProtection="1">
      <alignment horizontal="left"/>
      <protection locked="0"/>
    </xf>
    <xf numFmtId="165" fontId="5" fillId="2" borderId="29" xfId="2" applyNumberFormat="1" applyFont="1" applyFill="1" applyBorder="1" applyAlignment="1" applyProtection="1">
      <alignment horizontal="righ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0" fontId="5" fillId="2" borderId="32" xfId="2" applyNumberFormat="1" applyFont="1" applyFill="1" applyBorder="1" applyAlignment="1" applyProtection="1">
      <alignment horizontal="right"/>
      <protection locked="0"/>
    </xf>
    <xf numFmtId="164" fontId="12" fillId="0" borderId="0" xfId="2" applyFont="1"/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3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4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5" xfId="1" applyBorder="1"/>
    <xf numFmtId="165" fontId="15" fillId="2" borderId="36" xfId="2" applyNumberFormat="1" applyFont="1" applyFill="1" applyBorder="1"/>
    <xf numFmtId="165" fontId="15" fillId="2" borderId="34" xfId="2" applyNumberFormat="1" applyFont="1" applyFill="1" applyBorder="1"/>
    <xf numFmtId="165" fontId="15" fillId="2" borderId="8" xfId="2" applyNumberFormat="1" applyFont="1" applyFill="1" applyBorder="1"/>
    <xf numFmtId="10" fontId="15" fillId="2" borderId="8" xfId="2" applyNumberFormat="1" applyFont="1" applyFill="1" applyBorder="1"/>
    <xf numFmtId="0" fontId="4" fillId="0" borderId="37" xfId="1" applyFont="1" applyBorder="1" applyAlignment="1">
      <alignment horizontal="left" indent="1"/>
    </xf>
    <xf numFmtId="3" fontId="18" fillId="0" borderId="38" xfId="1" applyNumberFormat="1" applyFont="1" applyBorder="1"/>
    <xf numFmtId="3" fontId="18" fillId="0" borderId="39" xfId="1" applyNumberFormat="1" applyFont="1" applyBorder="1"/>
    <xf numFmtId="10" fontId="18" fillId="0" borderId="39" xfId="1" applyNumberFormat="1" applyFont="1" applyBorder="1"/>
    <xf numFmtId="0" fontId="4" fillId="0" borderId="40" xfId="1" applyFont="1" applyBorder="1" applyAlignment="1">
      <alignment horizontal="left" indent="1"/>
    </xf>
    <xf numFmtId="3" fontId="18" fillId="0" borderId="5" xfId="1" applyNumberFormat="1" applyFont="1" applyBorder="1"/>
    <xf numFmtId="3" fontId="18" fillId="0" borderId="41" xfId="1" applyNumberFormat="1" applyFont="1" applyBorder="1"/>
    <xf numFmtId="10" fontId="18" fillId="0" borderId="41" xfId="1" applyNumberFormat="1" applyFont="1" applyBorder="1"/>
    <xf numFmtId="0" fontId="4" fillId="0" borderId="42" xfId="1" applyFont="1" applyBorder="1" applyAlignment="1">
      <alignment horizontal="left" indent="1"/>
    </xf>
    <xf numFmtId="3" fontId="18" fillId="0" borderId="43" xfId="1" applyNumberFormat="1" applyFont="1" applyBorder="1"/>
    <xf numFmtId="3" fontId="18" fillId="0" borderId="35" xfId="1" applyNumberFormat="1" applyFont="1" applyBorder="1"/>
    <xf numFmtId="10" fontId="18" fillId="0" borderId="35" xfId="1" applyNumberFormat="1" applyFont="1" applyBorder="1"/>
    <xf numFmtId="165" fontId="15" fillId="2" borderId="44" xfId="2" applyNumberFormat="1" applyFont="1" applyFill="1" applyBorder="1"/>
    <xf numFmtId="10" fontId="15" fillId="2" borderId="23" xfId="2" applyNumberFormat="1" applyFont="1" applyFill="1" applyBorder="1"/>
    <xf numFmtId="3" fontId="18" fillId="0" borderId="13" xfId="1" applyNumberFormat="1" applyFont="1" applyBorder="1"/>
    <xf numFmtId="3" fontId="18" fillId="0" borderId="3" xfId="1" applyNumberFormat="1" applyFont="1" applyBorder="1"/>
    <xf numFmtId="10" fontId="18" fillId="0" borderId="3" xfId="1" applyNumberFormat="1" applyFont="1" applyBorder="1"/>
    <xf numFmtId="3" fontId="18" fillId="0" borderId="45" xfId="1" applyNumberFormat="1" applyFont="1" applyBorder="1"/>
    <xf numFmtId="10" fontId="18" fillId="0" borderId="45" xfId="1" applyNumberFormat="1" applyFont="1" applyBorder="1"/>
    <xf numFmtId="10" fontId="15" fillId="2" borderId="9" xfId="2" applyNumberFormat="1" applyFont="1" applyFill="1" applyBorder="1"/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6" xfId="4" applyNumberFormat="1" applyFont="1" applyBorder="1"/>
    <xf numFmtId="164" fontId="13" fillId="0" borderId="36" xfId="4" applyFont="1" applyBorder="1"/>
    <xf numFmtId="164" fontId="13" fillId="0" borderId="35" xfId="4" applyFont="1" applyBorder="1"/>
    <xf numFmtId="164" fontId="22" fillId="5" borderId="46" xfId="4" applyFont="1" applyFill="1" applyBorder="1" applyAlignment="1">
      <alignment horizontal="center" vertical="center"/>
    </xf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" fontId="22" fillId="5" borderId="49" xfId="4" applyNumberFormat="1" applyFont="1" applyFill="1" applyBorder="1" applyAlignment="1">
      <alignment horizontal="center" vertical="center"/>
    </xf>
    <xf numFmtId="164" fontId="22" fillId="0" borderId="0" xfId="4" applyFont="1" applyAlignment="1">
      <alignment horizontal="center" vertical="center"/>
    </xf>
    <xf numFmtId="49" fontId="22" fillId="0" borderId="0" xfId="4" applyNumberFormat="1" applyFont="1" applyAlignment="1">
      <alignment horizontal="center" vertical="center"/>
    </xf>
    <xf numFmtId="164" fontId="24" fillId="0" borderId="50" xfId="4" applyFont="1" applyBorder="1" applyAlignment="1">
      <alignment horizontal="center" vertical="center"/>
    </xf>
    <xf numFmtId="164" fontId="24" fillId="0" borderId="51" xfId="4" applyFont="1" applyBorder="1" applyAlignment="1">
      <alignment horizontal="center" vertical="center"/>
    </xf>
    <xf numFmtId="164" fontId="13" fillId="0" borderId="15" xfId="4" applyFont="1" applyBorder="1"/>
    <xf numFmtId="164" fontId="20" fillId="0" borderId="0" xfId="4" applyFont="1" applyAlignment="1">
      <alignment horizontal="center" vertical="center"/>
    </xf>
    <xf numFmtId="165" fontId="13" fillId="0" borderId="54" xfId="4" applyNumberFormat="1" applyFont="1" applyBorder="1" applyAlignment="1">
      <alignment horizontal="righ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3" fontId="20" fillId="0" borderId="0" xfId="4" applyNumberFormat="1" applyFont="1" applyAlignment="1">
      <alignment horizontal="center" vertical="center"/>
    </xf>
    <xf numFmtId="165" fontId="13" fillId="0" borderId="43" xfId="4" applyNumberFormat="1" applyFont="1" applyBorder="1" applyAlignment="1">
      <alignment horizontal="right" vertical="center"/>
    </xf>
    <xf numFmtId="165" fontId="13" fillId="0" borderId="40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0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3" fontId="20" fillId="3" borderId="0" xfId="4" applyNumberFormat="1" applyFont="1" applyFill="1" applyAlignment="1">
      <alignment horizontal="center"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59" xfId="4" applyNumberFormat="1" applyFont="1" applyFill="1" applyBorder="1" applyAlignment="1">
      <alignment horizontal="right" vertical="center"/>
    </xf>
    <xf numFmtId="165" fontId="20" fillId="5" borderId="35" xfId="4" applyNumberFormat="1" applyFont="1" applyFill="1" applyBorder="1" applyAlignment="1">
      <alignment horizontal="right" vertical="center"/>
    </xf>
    <xf numFmtId="165" fontId="20" fillId="5" borderId="62" xfId="4" applyNumberFormat="1" applyFont="1" applyFill="1" applyBorder="1" applyAlignment="1">
      <alignment horizontal="right" vertical="center"/>
    </xf>
    <xf numFmtId="165" fontId="20" fillId="5" borderId="32" xfId="4" applyNumberFormat="1" applyFont="1" applyFill="1" applyBorder="1" applyAlignment="1">
      <alignment horizontal="right" vertical="center"/>
    </xf>
    <xf numFmtId="165" fontId="20" fillId="0" borderId="63" xfId="4" applyNumberFormat="1" applyFont="1" applyBorder="1" applyAlignment="1">
      <alignment horizontal="right" vertical="center"/>
    </xf>
    <xf numFmtId="165" fontId="20" fillId="6" borderId="62" xfId="4" applyNumberFormat="1" applyFont="1" applyFill="1" applyBorder="1" applyAlignment="1">
      <alignment horizontal="right" vertical="center"/>
    </xf>
    <xf numFmtId="165" fontId="20" fillId="6" borderId="31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3" fontId="13" fillId="0" borderId="0" xfId="4" applyNumberFormat="1" applyFont="1"/>
    <xf numFmtId="1" fontId="13" fillId="0" borderId="0" xfId="4" applyNumberFormat="1" applyFont="1"/>
    <xf numFmtId="166" fontId="13" fillId="0" borderId="0" xfId="4" applyNumberFormat="1" applyFont="1"/>
    <xf numFmtId="3" fontId="12" fillId="0" borderId="0" xfId="4" applyNumberFormat="1" applyFont="1"/>
    <xf numFmtId="0" fontId="27" fillId="0" borderId="0" xfId="5"/>
    <xf numFmtId="0" fontId="29" fillId="0" borderId="0" xfId="5" applyFont="1"/>
    <xf numFmtId="0" fontId="30" fillId="0" borderId="0" xfId="5" applyFont="1" applyAlignment="1">
      <alignment horizontal="center"/>
    </xf>
    <xf numFmtId="0" fontId="30" fillId="0" borderId="16" xfId="5" applyFont="1" applyBorder="1" applyAlignment="1">
      <alignment horizontal="center" wrapText="1"/>
    </xf>
    <xf numFmtId="0" fontId="30" fillId="0" borderId="0" xfId="5" applyFont="1" applyAlignment="1">
      <alignment horizontal="center" wrapText="1"/>
    </xf>
    <xf numFmtId="0" fontId="30" fillId="0" borderId="59" xfId="5" applyFont="1" applyBorder="1" applyAlignment="1">
      <alignment horizontal="center" wrapText="1"/>
    </xf>
    <xf numFmtId="0" fontId="31" fillId="0" borderId="64" xfId="5" applyFont="1" applyBorder="1" applyAlignment="1">
      <alignment horizontal="center"/>
    </xf>
    <xf numFmtId="0" fontId="31" fillId="0" borderId="65" xfId="5" applyFont="1" applyBorder="1" applyAlignment="1">
      <alignment horizontal="center"/>
    </xf>
    <xf numFmtId="0" fontId="31" fillId="0" borderId="66" xfId="5" applyFont="1" applyBorder="1" applyAlignment="1">
      <alignment horizontal="center"/>
    </xf>
    <xf numFmtId="0" fontId="29" fillId="0" borderId="0" xfId="5" applyFont="1" applyAlignment="1">
      <alignment horizontal="right"/>
    </xf>
    <xf numFmtId="3" fontId="29" fillId="0" borderId="16" xfId="5" applyNumberFormat="1" applyFont="1" applyBorder="1" applyAlignment="1">
      <alignment horizontal="center"/>
    </xf>
    <xf numFmtId="3" fontId="29" fillId="0" borderId="0" xfId="5" applyNumberFormat="1" applyFont="1" applyAlignment="1">
      <alignment horizontal="center"/>
    </xf>
    <xf numFmtId="3" fontId="29" fillId="0" borderId="59" xfId="5" applyNumberFormat="1" applyFont="1" applyBorder="1" applyAlignment="1">
      <alignment horizontal="center"/>
    </xf>
    <xf numFmtId="3" fontId="27" fillId="0" borderId="0" xfId="5" applyNumberFormat="1"/>
    <xf numFmtId="167" fontId="27" fillId="0" borderId="0" xfId="5" applyNumberFormat="1"/>
    <xf numFmtId="0" fontId="29" fillId="0" borderId="64" xfId="5" applyFont="1" applyBorder="1" applyAlignment="1">
      <alignment horizontal="right"/>
    </xf>
    <xf numFmtId="3" fontId="29" fillId="0" borderId="65" xfId="5" applyNumberFormat="1" applyFont="1" applyBorder="1" applyAlignment="1">
      <alignment horizontal="center"/>
    </xf>
    <xf numFmtId="3" fontId="29" fillId="0" borderId="64" xfId="5" applyNumberFormat="1" applyFont="1" applyBorder="1" applyAlignment="1">
      <alignment horizontal="center"/>
    </xf>
    <xf numFmtId="3" fontId="29" fillId="0" borderId="66" xfId="5" applyNumberFormat="1" applyFont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59" xfId="5" applyNumberFormat="1" applyFont="1" applyBorder="1" applyAlignment="1">
      <alignment horizontal="center"/>
    </xf>
    <xf numFmtId="0" fontId="4" fillId="0" borderId="0" xfId="6" applyFont="1"/>
    <xf numFmtId="0" fontId="3" fillId="7" borderId="67" xfId="6" applyFont="1" applyFill="1" applyBorder="1" applyAlignment="1">
      <alignment horizontal="center"/>
    </xf>
    <xf numFmtId="0" fontId="3" fillId="5" borderId="67" xfId="6" applyFont="1" applyFill="1" applyBorder="1" applyAlignment="1">
      <alignment horizontal="center"/>
    </xf>
    <xf numFmtId="0" fontId="3" fillId="0" borderId="67" xfId="6" applyFont="1" applyBorder="1" applyAlignment="1">
      <alignment horizontal="center" vertical="center"/>
    </xf>
    <xf numFmtId="3" fontId="3" fillId="7" borderId="67" xfId="6" applyNumberFormat="1" applyFont="1" applyFill="1" applyBorder="1" applyAlignment="1">
      <alignment horizontal="center" vertical="center"/>
    </xf>
    <xf numFmtId="168" fontId="3" fillId="7" borderId="67" xfId="6" applyNumberFormat="1" applyFont="1" applyFill="1" applyBorder="1" applyAlignment="1">
      <alignment horizontal="center" vertical="center"/>
    </xf>
    <xf numFmtId="1" fontId="3" fillId="7" borderId="67" xfId="6" applyNumberFormat="1" applyFont="1" applyFill="1" applyBorder="1" applyAlignment="1">
      <alignment horizontal="center" vertical="center"/>
    </xf>
    <xf numFmtId="3" fontId="3" fillId="5" borderId="67" xfId="6" applyNumberFormat="1" applyFont="1" applyFill="1" applyBorder="1" applyAlignment="1">
      <alignment horizontal="center" vertical="center"/>
    </xf>
    <xf numFmtId="168" fontId="3" fillId="5" borderId="67" xfId="6" applyNumberFormat="1" applyFont="1" applyFill="1" applyBorder="1" applyAlignment="1">
      <alignment horizontal="center" vertical="center"/>
    </xf>
    <xf numFmtId="0" fontId="3" fillId="5" borderId="67" xfId="6" applyFont="1" applyFill="1" applyBorder="1" applyAlignment="1">
      <alignment horizontal="center" vertical="center"/>
    </xf>
    <xf numFmtId="1" fontId="4" fillId="0" borderId="0" xfId="6" applyNumberFormat="1" applyFont="1"/>
    <xf numFmtId="168" fontId="35" fillId="7" borderId="67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8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169" fontId="4" fillId="0" borderId="0" xfId="6" applyNumberFormat="1" applyFont="1"/>
    <xf numFmtId="0" fontId="38" fillId="0" borderId="20" xfId="6" applyFont="1" applyBorder="1" applyAlignment="1">
      <alignment horizontal="center"/>
    </xf>
    <xf numFmtId="3" fontId="38" fillId="0" borderId="69" xfId="6" applyNumberFormat="1" applyFont="1" applyBorder="1" applyAlignment="1">
      <alignment horizontal="center" vertical="center"/>
    </xf>
    <xf numFmtId="168" fontId="38" fillId="0" borderId="70" xfId="6" applyNumberFormat="1" applyFont="1" applyBorder="1" applyAlignment="1">
      <alignment horizontal="center" vertical="center"/>
    </xf>
    <xf numFmtId="170" fontId="38" fillId="0" borderId="66" xfId="6" applyNumberFormat="1" applyFont="1" applyBorder="1" applyAlignment="1">
      <alignment horizontal="center" vertical="center"/>
    </xf>
    <xf numFmtId="168" fontId="38" fillId="0" borderId="71" xfId="6" applyNumberFormat="1" applyFont="1" applyBorder="1" applyAlignment="1">
      <alignment horizontal="center" vertical="center"/>
    </xf>
    <xf numFmtId="0" fontId="4" fillId="0" borderId="16" xfId="6" applyFont="1" applyBorder="1"/>
    <xf numFmtId="171" fontId="4" fillId="0" borderId="0" xfId="6" applyNumberFormat="1" applyFont="1"/>
    <xf numFmtId="0" fontId="40" fillId="0" borderId="64" xfId="5" applyFont="1" applyBorder="1" applyAlignment="1">
      <alignment horizontal="center"/>
    </xf>
    <xf numFmtId="0" fontId="40" fillId="0" borderId="65" xfId="5" applyFont="1" applyBorder="1" applyAlignment="1">
      <alignment horizontal="center"/>
    </xf>
    <xf numFmtId="0" fontId="40" fillId="0" borderId="66" xfId="5" applyFont="1" applyBorder="1" applyAlignment="1">
      <alignment horizontal="center"/>
    </xf>
    <xf numFmtId="0" fontId="29" fillId="0" borderId="72" xfId="5" applyFont="1" applyBorder="1" applyAlignment="1">
      <alignment horizontal="right"/>
    </xf>
    <xf numFmtId="3" fontId="41" fillId="0" borderId="73" xfId="5" applyNumberFormat="1" applyFont="1" applyBorder="1" applyAlignment="1">
      <alignment horizontal="center"/>
    </xf>
    <xf numFmtId="14" fontId="41" fillId="0" borderId="72" xfId="5" applyNumberFormat="1" applyFont="1" applyBorder="1" applyAlignment="1">
      <alignment horizontal="center"/>
    </xf>
    <xf numFmtId="0" fontId="41" fillId="0" borderId="74" xfId="5" applyFont="1" applyBorder="1" applyAlignment="1">
      <alignment horizontal="center"/>
    </xf>
    <xf numFmtId="3" fontId="41" fillId="0" borderId="74" xfId="5" applyNumberFormat="1" applyFont="1" applyBorder="1" applyAlignment="1">
      <alignment horizontal="center"/>
    </xf>
    <xf numFmtId="0" fontId="29" fillId="0" borderId="75" xfId="5" applyFont="1" applyBorder="1" applyAlignment="1">
      <alignment horizontal="right"/>
    </xf>
    <xf numFmtId="3" fontId="41" fillId="0" borderId="76" xfId="5" applyNumberFormat="1" applyFont="1" applyBorder="1" applyAlignment="1">
      <alignment horizontal="center"/>
    </xf>
    <xf numFmtId="14" fontId="41" fillId="0" borderId="75" xfId="5" applyNumberFormat="1" applyFont="1" applyBorder="1" applyAlignment="1">
      <alignment horizontal="center"/>
    </xf>
    <xf numFmtId="0" fontId="41" fillId="0" borderId="77" xfId="5" applyFont="1" applyBorder="1" applyAlignment="1">
      <alignment horizontal="center"/>
    </xf>
    <xf numFmtId="3" fontId="41" fillId="0" borderId="77" xfId="5" applyNumberFormat="1" applyFont="1" applyBorder="1" applyAlignment="1">
      <alignment horizontal="center"/>
    </xf>
    <xf numFmtId="3" fontId="41" fillId="0" borderId="65" xfId="5" applyNumberFormat="1" applyFont="1" applyBorder="1" applyAlignment="1">
      <alignment horizontal="center"/>
    </xf>
    <xf numFmtId="14" fontId="41" fillId="0" borderId="64" xfId="5" applyNumberFormat="1" applyFont="1" applyBorder="1" applyAlignment="1">
      <alignment horizontal="center"/>
    </xf>
    <xf numFmtId="3" fontId="41" fillId="0" borderId="66" xfId="5" applyNumberFormat="1" applyFont="1" applyBorder="1" applyAlignment="1">
      <alignment horizontal="center"/>
    </xf>
    <xf numFmtId="14" fontId="41" fillId="0" borderId="66" xfId="5" applyNumberFormat="1" applyFont="1" applyBorder="1" applyAlignment="1">
      <alignment horizontal="center"/>
    </xf>
    <xf numFmtId="0" fontId="39" fillId="0" borderId="0" xfId="5" applyFont="1" applyAlignment="1">
      <alignment horizontal="right"/>
    </xf>
    <xf numFmtId="3" fontId="39" fillId="0" borderId="16" xfId="5" applyNumberFormat="1" applyFont="1" applyBorder="1" applyAlignment="1">
      <alignment horizontal="center"/>
    </xf>
    <xf numFmtId="14" fontId="39" fillId="0" borderId="0" xfId="5" applyNumberFormat="1" applyFont="1" applyAlignment="1">
      <alignment horizontal="center"/>
    </xf>
    <xf numFmtId="0" fontId="39" fillId="0" borderId="59" xfId="5" applyFont="1" applyBorder="1" applyAlignment="1">
      <alignment horizontal="center"/>
    </xf>
    <xf numFmtId="3" fontId="39" fillId="0" borderId="59" xfId="5" applyNumberFormat="1" applyFont="1" applyBorder="1" applyAlignment="1">
      <alignment horizontal="center"/>
    </xf>
    <xf numFmtId="14" fontId="39" fillId="0" borderId="59" xfId="5" applyNumberFormat="1" applyFont="1" applyBorder="1" applyAlignment="1">
      <alignment horizontal="center"/>
    </xf>
    <xf numFmtId="1" fontId="4" fillId="0" borderId="0" xfId="7" applyFont="1"/>
    <xf numFmtId="164" fontId="15" fillId="2" borderId="52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/>
      <protection locked="0"/>
    </xf>
    <xf numFmtId="164" fontId="15" fillId="2" borderId="80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6" xfId="2" applyFont="1" applyFill="1" applyBorder="1" applyAlignment="1" applyProtection="1">
      <alignment horizontal="left" vertical="center"/>
      <protection locked="0"/>
    </xf>
    <xf numFmtId="9" fontId="15" fillId="2" borderId="56" xfId="3" applyFont="1" applyFill="1" applyBorder="1" applyAlignment="1" applyProtection="1">
      <alignment horizontal="left" vertical="center"/>
      <protection locked="0"/>
    </xf>
    <xf numFmtId="49" fontId="44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1" xfId="7" applyNumberFormat="1" applyFont="1" applyBorder="1"/>
    <xf numFmtId="9" fontId="18" fillId="0" borderId="81" xfId="3" applyFont="1" applyFill="1" applyBorder="1" applyAlignment="1" applyProtection="1"/>
    <xf numFmtId="9" fontId="4" fillId="0" borderId="0" xfId="7" applyNumberFormat="1" applyFont="1"/>
    <xf numFmtId="49" fontId="44" fillId="0" borderId="12" xfId="7" applyNumberFormat="1" applyFont="1" applyBorder="1" applyAlignment="1">
      <alignment horizontal="center"/>
    </xf>
    <xf numFmtId="1" fontId="18" fillId="0" borderId="42" xfId="7" applyFont="1" applyBorder="1" applyAlignment="1">
      <alignment horizontal="left" indent="1"/>
    </xf>
    <xf numFmtId="3" fontId="18" fillId="0" borderId="13" xfId="7" applyNumberFormat="1" applyFont="1" applyBorder="1"/>
    <xf numFmtId="49" fontId="44" fillId="0" borderId="57" xfId="7" applyNumberFormat="1" applyFont="1" applyBorder="1" applyAlignment="1">
      <alignment horizontal="center"/>
    </xf>
    <xf numFmtId="1" fontId="18" fillId="0" borderId="82" xfId="7" applyFont="1" applyBorder="1" applyAlignment="1">
      <alignment horizontal="left" indent="1"/>
    </xf>
    <xf numFmtId="49" fontId="44" fillId="0" borderId="83" xfId="7" applyNumberFormat="1" applyFont="1" applyBorder="1" applyAlignment="1">
      <alignment horizontal="center"/>
    </xf>
    <xf numFmtId="1" fontId="15" fillId="0" borderId="84" xfId="7" applyFont="1" applyBorder="1" applyAlignment="1">
      <alignment horizontal="left"/>
    </xf>
    <xf numFmtId="3" fontId="15" fillId="0" borderId="85" xfId="7" applyNumberFormat="1" applyFont="1" applyBorder="1"/>
    <xf numFmtId="3" fontId="15" fillId="0" borderId="82" xfId="7" applyNumberFormat="1" applyFont="1" applyBorder="1"/>
    <xf numFmtId="3" fontId="15" fillId="0" borderId="86" xfId="7" applyNumberFormat="1" applyFont="1" applyBorder="1"/>
    <xf numFmtId="3" fontId="15" fillId="0" borderId="5" xfId="7" applyNumberFormat="1" applyFont="1" applyBorder="1"/>
    <xf numFmtId="3" fontId="15" fillId="0" borderId="87" xfId="7" applyNumberFormat="1" applyFont="1" applyBorder="1"/>
    <xf numFmtId="3" fontId="15" fillId="0" borderId="88" xfId="7" applyNumberFormat="1" applyFont="1" applyBorder="1"/>
    <xf numFmtId="9" fontId="15" fillId="0" borderId="88" xfId="3" applyFont="1" applyFill="1" applyBorder="1" applyAlignment="1" applyProtection="1"/>
    <xf numFmtId="49" fontId="44" fillId="0" borderId="89" xfId="7" applyNumberFormat="1" applyFont="1" applyBorder="1" applyAlignment="1">
      <alignment horizontal="center"/>
    </xf>
    <xf numFmtId="1" fontId="26" fillId="0" borderId="90" xfId="7" applyFont="1" applyBorder="1" applyAlignment="1">
      <alignment horizontal="left"/>
    </xf>
    <xf numFmtId="3" fontId="20" fillId="0" borderId="91" xfId="7" applyNumberFormat="1" applyFont="1" applyBorder="1"/>
    <xf numFmtId="3" fontId="26" fillId="0" borderId="92" xfId="7" applyNumberFormat="1" applyFont="1" applyBorder="1"/>
    <xf numFmtId="9" fontId="26" fillId="0" borderId="92" xfId="3" applyFont="1" applyFill="1" applyBorder="1" applyAlignment="1" applyProtection="1"/>
    <xf numFmtId="49" fontId="44" fillId="0" borderId="15" xfId="7" applyNumberFormat="1" applyFont="1" applyBorder="1" applyAlignment="1">
      <alignment horizontal="center"/>
    </xf>
    <xf numFmtId="1" fontId="25" fillId="0" borderId="0" xfId="7" applyFont="1" applyAlignment="1">
      <alignment horizontal="left"/>
    </xf>
    <xf numFmtId="3" fontId="13" fillId="0" borderId="0" xfId="7" applyNumberFormat="1" applyFont="1"/>
    <xf numFmtId="3" fontId="25" fillId="0" borderId="0" xfId="7" applyNumberFormat="1" applyFont="1"/>
    <xf numFmtId="3" fontId="25" fillId="0" borderId="93" xfId="7" applyNumberFormat="1" applyFont="1" applyBorder="1"/>
    <xf numFmtId="9" fontId="25" fillId="0" borderId="93" xfId="3" applyFont="1" applyFill="1" applyBorder="1" applyAlignment="1" applyProtection="1"/>
    <xf numFmtId="3" fontId="18" fillId="0" borderId="20" xfId="7" applyNumberFormat="1" applyFont="1" applyBorder="1"/>
    <xf numFmtId="3" fontId="18" fillId="0" borderId="45" xfId="7" applyNumberFormat="1" applyFont="1" applyBorder="1"/>
    <xf numFmtId="9" fontId="18" fillId="0" borderId="45" xfId="3" applyFont="1" applyFill="1" applyBorder="1" applyAlignment="1" applyProtection="1"/>
    <xf numFmtId="3" fontId="18" fillId="0" borderId="94" xfId="7" applyNumberFormat="1" applyFont="1" applyBorder="1"/>
    <xf numFmtId="9" fontId="18" fillId="0" borderId="94" xfId="3" applyFont="1" applyFill="1" applyBorder="1" applyAlignment="1" applyProtection="1"/>
    <xf numFmtId="49" fontId="44" fillId="3" borderId="57" xfId="7" applyNumberFormat="1" applyFont="1" applyFill="1" applyBorder="1" applyAlignment="1">
      <alignment horizontal="center"/>
    </xf>
    <xf numFmtId="3" fontId="15" fillId="3" borderId="84" xfId="7" applyNumberFormat="1" applyFont="1" applyFill="1" applyBorder="1"/>
    <xf numFmtId="3" fontId="15" fillId="3" borderId="86" xfId="7" applyNumberFormat="1" applyFont="1" applyFill="1" applyBorder="1"/>
    <xf numFmtId="49" fontId="44" fillId="0" borderId="95" xfId="7" applyNumberFormat="1" applyFont="1" applyBorder="1" applyAlignment="1">
      <alignment horizontal="center"/>
    </xf>
    <xf numFmtId="1" fontId="18" fillId="0" borderId="96" xfId="7" applyFont="1" applyBorder="1" applyAlignment="1">
      <alignment horizontal="left"/>
    </xf>
    <xf numFmtId="172" fontId="18" fillId="0" borderId="96" xfId="7" applyNumberFormat="1" applyFont="1" applyBorder="1"/>
    <xf numFmtId="1" fontId="18" fillId="0" borderId="97" xfId="7" applyFont="1" applyBorder="1"/>
    <xf numFmtId="9" fontId="18" fillId="0" borderId="97" xfId="3" applyFont="1" applyFill="1" applyBorder="1" applyAlignment="1" applyProtection="1"/>
    <xf numFmtId="164" fontId="15" fillId="2" borderId="98" xfId="2" applyFont="1" applyFill="1" applyBorder="1" applyAlignment="1" applyProtection="1">
      <alignment horizontal="left" vertical="center"/>
      <protection locked="0"/>
    </xf>
    <xf numFmtId="164" fontId="15" fillId="2" borderId="64" xfId="2" applyFont="1" applyFill="1" applyBorder="1" applyAlignment="1" applyProtection="1">
      <alignment horizontal="lef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4" xfId="2" applyNumberFormat="1" applyFont="1" applyFill="1" applyBorder="1" applyAlignment="1" applyProtection="1">
      <alignment horizontal="right"/>
      <protection locked="0"/>
    </xf>
    <xf numFmtId="165" fontId="15" fillId="2" borderId="64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4" fillId="0" borderId="63" xfId="7" applyFont="1" applyBorder="1" applyAlignment="1">
      <alignment horizontal="center"/>
    </xf>
    <xf numFmtId="1" fontId="15" fillId="0" borderId="63" xfId="7" applyFont="1" applyBorder="1"/>
    <xf numFmtId="172" fontId="15" fillId="0" borderId="63" xfId="7" applyNumberFormat="1" applyFont="1" applyBorder="1"/>
    <xf numFmtId="9" fontId="15" fillId="0" borderId="63" xfId="3" applyFont="1" applyFill="1" applyBorder="1" applyAlignment="1" applyProtection="1"/>
    <xf numFmtId="1" fontId="4" fillId="0" borderId="35" xfId="7" applyFont="1" applyBorder="1"/>
    <xf numFmtId="1" fontId="18" fillId="0" borderId="99" xfId="7" applyFont="1" applyBorder="1" applyAlignment="1">
      <alignment horizontal="left" indent="1"/>
    </xf>
    <xf numFmtId="173" fontId="15" fillId="0" borderId="84" xfId="7" applyNumberFormat="1" applyFont="1" applyBorder="1" applyAlignment="1">
      <alignment horizontal="left"/>
    </xf>
    <xf numFmtId="1" fontId="15" fillId="0" borderId="90" xfId="7" applyFont="1" applyBorder="1" applyAlignment="1">
      <alignment horizontal="left"/>
    </xf>
    <xf numFmtId="172" fontId="18" fillId="0" borderId="90" xfId="7" applyNumberFormat="1" applyFont="1" applyBorder="1"/>
    <xf numFmtId="1" fontId="18" fillId="0" borderId="93" xfId="7" applyFont="1" applyBorder="1"/>
    <xf numFmtId="9" fontId="18" fillId="0" borderId="93" xfId="3" applyFont="1" applyFill="1" applyBorder="1" applyAlignment="1" applyProtection="1"/>
    <xf numFmtId="164" fontId="15" fillId="2" borderId="89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 vertical="center"/>
      <protection locked="0"/>
    </xf>
    <xf numFmtId="9" fontId="15" fillId="2" borderId="90" xfId="3" applyFont="1" applyFill="1" applyBorder="1" applyAlignment="1" applyProtection="1">
      <alignment horizontal="left" vertical="center"/>
      <protection locked="0"/>
    </xf>
    <xf numFmtId="3" fontId="18" fillId="0" borderId="100" xfId="7" applyNumberFormat="1" applyFont="1" applyBorder="1"/>
    <xf numFmtId="3" fontId="18" fillId="0" borderId="101" xfId="7" applyNumberFormat="1" applyFont="1" applyBorder="1"/>
    <xf numFmtId="3" fontId="18" fillId="0" borderId="33" xfId="7" applyNumberFormat="1" applyFont="1" applyBorder="1"/>
    <xf numFmtId="3" fontId="18" fillId="0" borderId="43" xfId="7" applyNumberFormat="1" applyFont="1" applyBorder="1"/>
    <xf numFmtId="49" fontId="44" fillId="0" borderId="98" xfId="7" applyNumberFormat="1" applyFont="1" applyBorder="1" applyAlignment="1">
      <alignment horizontal="center"/>
    </xf>
    <xf numFmtId="1" fontId="15" fillId="0" borderId="64" xfId="7" applyFont="1" applyBorder="1" applyAlignment="1">
      <alignment horizontal="left"/>
    </xf>
    <xf numFmtId="3" fontId="15" fillId="0" borderId="102" xfId="7" applyNumberFormat="1" applyFont="1" applyBorder="1"/>
    <xf numFmtId="9" fontId="15" fillId="0" borderId="102" xfId="3" applyFont="1" applyFill="1" applyBorder="1" applyAlignment="1" applyProtection="1"/>
    <xf numFmtId="1" fontId="26" fillId="0" borderId="103" xfId="7" applyFont="1" applyBorder="1" applyAlignment="1">
      <alignment horizontal="left"/>
    </xf>
    <xf numFmtId="3" fontId="26" fillId="0" borderId="69" xfId="7" applyNumberFormat="1" applyFont="1" applyBorder="1"/>
    <xf numFmtId="1" fontId="25" fillId="0" borderId="96" xfId="7" applyFont="1" applyBorder="1" applyAlignment="1">
      <alignment horizontal="left" indent="1"/>
    </xf>
    <xf numFmtId="3" fontId="25" fillId="0" borderId="96" xfId="7" applyNumberFormat="1" applyFont="1" applyBorder="1"/>
    <xf numFmtId="3" fontId="25" fillId="0" borderId="97" xfId="7" applyNumberFormat="1" applyFont="1" applyBorder="1"/>
    <xf numFmtId="9" fontId="25" fillId="0" borderId="97" xfId="3" applyFont="1" applyFill="1" applyBorder="1" applyAlignment="1" applyProtection="1"/>
    <xf numFmtId="1" fontId="26" fillId="0" borderId="99" xfId="7" applyFont="1" applyBorder="1" applyAlignment="1">
      <alignment horizontal="left"/>
    </xf>
    <xf numFmtId="3" fontId="26" fillId="0" borderId="20" xfId="7" applyNumberFormat="1" applyFont="1" applyBorder="1"/>
    <xf numFmtId="3" fontId="26" fillId="0" borderId="45" xfId="7" applyNumberFormat="1" applyFont="1" applyBorder="1"/>
    <xf numFmtId="9" fontId="26" fillId="0" borderId="45" xfId="3" applyFont="1" applyFill="1" applyBorder="1" applyAlignment="1" applyProtection="1"/>
    <xf numFmtId="49" fontId="44" fillId="0" borderId="58" xfId="7" applyNumberFormat="1" applyFont="1" applyBorder="1" applyAlignment="1">
      <alignment horizontal="center"/>
    </xf>
    <xf numFmtId="1" fontId="18" fillId="0" borderId="104" xfId="7" applyFont="1" applyBorder="1" applyAlignment="1">
      <alignment horizontal="left"/>
    </xf>
    <xf numFmtId="10" fontId="18" fillId="0" borderId="105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" fontId="45" fillId="0" borderId="0" xfId="7" applyFont="1"/>
    <xf numFmtId="171" fontId="46" fillId="0" borderId="0" xfId="6" applyNumberFormat="1" applyFont="1"/>
    <xf numFmtId="0" fontId="47" fillId="0" borderId="0" xfId="6" applyFont="1"/>
    <xf numFmtId="171" fontId="48" fillId="0" borderId="0" xfId="6" applyNumberFormat="1" applyFont="1" applyAlignment="1">
      <alignment horizontal="center" vertical="center"/>
    </xf>
    <xf numFmtId="0" fontId="20" fillId="0" borderId="0" xfId="6" applyFont="1"/>
    <xf numFmtId="0" fontId="47" fillId="0" borderId="0" xfId="6" applyFont="1" applyAlignment="1">
      <alignment horizontal="right"/>
    </xf>
    <xf numFmtId="0" fontId="47" fillId="4" borderId="106" xfId="6" applyFont="1" applyFill="1" applyBorder="1"/>
    <xf numFmtId="0" fontId="47" fillId="4" borderId="47" xfId="6" applyFont="1" applyFill="1" applyBorder="1"/>
    <xf numFmtId="0" fontId="20" fillId="4" borderId="48" xfId="6" applyFont="1" applyFill="1" applyBorder="1" applyAlignment="1">
      <alignment horizontal="center"/>
    </xf>
    <xf numFmtId="0" fontId="20" fillId="4" borderId="107" xfId="6" applyFont="1" applyFill="1" applyBorder="1" applyAlignment="1">
      <alignment horizontal="center" vertical="center"/>
    </xf>
    <xf numFmtId="0" fontId="20" fillId="0" borderId="15" xfId="6" applyFont="1" applyBorder="1"/>
    <xf numFmtId="174" fontId="13" fillId="0" borderId="59" xfId="6" applyNumberFormat="1" applyFont="1" applyBorder="1"/>
    <xf numFmtId="3" fontId="4" fillId="0" borderId="17" xfId="6" applyNumberFormat="1" applyFont="1" applyBorder="1"/>
    <xf numFmtId="174" fontId="4" fillId="0" borderId="59" xfId="6" applyNumberFormat="1" applyFont="1" applyBorder="1"/>
    <xf numFmtId="0" fontId="20" fillId="0" borderId="28" xfId="6" applyFont="1" applyBorder="1"/>
    <xf numFmtId="174" fontId="4" fillId="0" borderId="50" xfId="6" applyNumberFormat="1" applyFont="1" applyBorder="1"/>
    <xf numFmtId="3" fontId="4" fillId="0" borderId="36" xfId="6" applyNumberFormat="1" applyFont="1" applyBorder="1"/>
    <xf numFmtId="3" fontId="4" fillId="0" borderId="108" xfId="6" applyNumberFormat="1" applyFont="1" applyBorder="1"/>
    <xf numFmtId="3" fontId="4" fillId="0" borderId="67" xfId="6" applyNumberFormat="1" applyFont="1" applyBorder="1"/>
    <xf numFmtId="0" fontId="46" fillId="0" borderId="0" xfId="6" applyFont="1"/>
    <xf numFmtId="10" fontId="1" fillId="0" borderId="0" xfId="1" applyNumberFormat="1"/>
    <xf numFmtId="49" fontId="25" fillId="0" borderId="52" xfId="4" applyNumberFormat="1" applyFont="1" applyFill="1" applyBorder="1" applyAlignment="1" applyProtection="1">
      <alignment horizontal="left" vertical="center" indent="1"/>
    </xf>
    <xf numFmtId="164" fontId="25" fillId="0" borderId="53" xfId="4" applyFont="1" applyFill="1" applyBorder="1" applyAlignment="1" applyProtection="1">
      <alignment horizontal="left" vertical="center"/>
    </xf>
    <xf numFmtId="49" fontId="25" fillId="0" borderId="15" xfId="4" applyNumberFormat="1" applyFont="1" applyFill="1" applyBorder="1" applyAlignment="1" applyProtection="1">
      <alignment horizontal="left" vertical="center" indent="1"/>
    </xf>
    <xf numFmtId="164" fontId="25" fillId="0" borderId="42" xfId="4" applyFont="1" applyFill="1" applyBorder="1" applyAlignment="1" applyProtection="1">
      <alignment horizontal="left" vertical="center"/>
    </xf>
    <xf numFmtId="49" fontId="25" fillId="0" borderId="57" xfId="4" applyNumberFormat="1" applyFont="1" applyFill="1" applyBorder="1" applyAlignment="1" applyProtection="1">
      <alignment horizontal="left" vertical="center" indent="1"/>
    </xf>
    <xf numFmtId="49" fontId="26" fillId="5" borderId="58" xfId="4" applyNumberFormat="1" applyFont="1" applyFill="1" applyBorder="1" applyAlignment="1" applyProtection="1">
      <alignment horizontal="center" vertical="center"/>
    </xf>
    <xf numFmtId="164" fontId="26" fillId="5" borderId="50" xfId="4" applyFont="1" applyFill="1" applyBorder="1" applyAlignment="1" applyProtection="1">
      <alignment vertical="center"/>
    </xf>
    <xf numFmtId="49" fontId="26" fillId="5" borderId="57" xfId="4" applyNumberFormat="1" applyFont="1" applyFill="1" applyBorder="1" applyAlignment="1" applyProtection="1">
      <alignment horizontal="center" vertical="center"/>
    </xf>
    <xf numFmtId="164" fontId="26" fillId="5" borderId="59" xfId="4" applyFont="1" applyFill="1" applyBorder="1" applyAlignment="1" applyProtection="1">
      <alignment vertical="center"/>
    </xf>
    <xf numFmtId="49" fontId="26" fillId="5" borderId="29" xfId="4" applyNumberFormat="1" applyFont="1" applyFill="1" applyBorder="1" applyAlignment="1" applyProtection="1">
      <alignment horizontal="center" vertical="center"/>
    </xf>
    <xf numFmtId="164" fontId="26" fillId="5" borderId="61" xfId="4" applyFont="1" applyFill="1" applyBorder="1" applyAlignment="1" applyProtection="1">
      <alignment vertical="center"/>
    </xf>
    <xf numFmtId="164" fontId="26" fillId="0" borderId="63" xfId="4" applyFont="1" applyFill="1" applyBorder="1" applyAlignment="1" applyProtection="1">
      <alignment vertical="center"/>
    </xf>
    <xf numFmtId="164" fontId="26" fillId="6" borderId="29" xfId="4" applyFont="1" applyFill="1" applyBorder="1" applyAlignment="1" applyProtection="1">
      <alignment vertical="center"/>
    </xf>
    <xf numFmtId="164" fontId="26" fillId="6" borderId="61" xfId="4" applyFont="1" applyFill="1" applyBorder="1" applyAlignment="1" applyProtection="1">
      <alignment vertical="center"/>
    </xf>
    <xf numFmtId="49" fontId="13" fillId="0" borderId="0" xfId="4" applyNumberFormat="1" applyFont="1" applyAlignment="1"/>
    <xf numFmtId="164" fontId="13" fillId="0" borderId="0" xfId="4" applyFont="1" applyAlignment="1"/>
    <xf numFmtId="0" fontId="30" fillId="0" borderId="0" xfId="5" applyFont="1" applyBorder="1" applyAlignment="1">
      <alignment horizontal="center" wrapText="1"/>
    </xf>
    <xf numFmtId="0" fontId="38" fillId="0" borderId="18" xfId="6" applyFont="1" applyFill="1" applyBorder="1" applyAlignment="1">
      <alignment horizontal="center"/>
    </xf>
    <xf numFmtId="0" fontId="38" fillId="0" borderId="40" xfId="6" applyFont="1" applyFill="1" applyBorder="1" applyAlignment="1">
      <alignment horizont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3" fillId="0" borderId="0" xfId="2" applyFont="1" applyBorder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4" fillId="0" borderId="0" xfId="1" applyFont="1" applyAlignment="1">
      <alignment horizontal="center"/>
    </xf>
    <xf numFmtId="164" fontId="21" fillId="0" borderId="0" xfId="4" applyFont="1" applyAlignment="1">
      <alignment horizontal="center"/>
    </xf>
    <xf numFmtId="164" fontId="20" fillId="0" borderId="10" xfId="4" applyFont="1" applyFill="1" applyBorder="1" applyAlignment="1">
      <alignment horizontal="center" vertical="center" wrapText="1"/>
    </xf>
    <xf numFmtId="164" fontId="20" fillId="0" borderId="37" xfId="4" applyFont="1" applyFill="1" applyBorder="1" applyAlignment="1">
      <alignment horizontal="center" vertical="center" wrapText="1"/>
    </xf>
    <xf numFmtId="164" fontId="20" fillId="0" borderId="28" xfId="4" applyFont="1" applyFill="1" applyBorder="1" applyAlignment="1">
      <alignment horizontal="center" vertical="center" wrapText="1"/>
    </xf>
    <xf numFmtId="164" fontId="20" fillId="0" borderId="50" xfId="4" applyFont="1" applyFill="1" applyBorder="1" applyAlignment="1">
      <alignment horizontal="center" vertical="center" wrapText="1"/>
    </xf>
    <xf numFmtId="164" fontId="26" fillId="3" borderId="0" xfId="4" quotePrefix="1" applyFont="1" applyFill="1" applyAlignment="1">
      <alignment horizontal="center" vertical="center"/>
    </xf>
    <xf numFmtId="164" fontId="20" fillId="0" borderId="0" xfId="4" applyFont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64" fontId="23" fillId="3" borderId="0" xfId="4" applyFont="1" applyFill="1" applyAlignment="1">
      <alignment horizontal="center"/>
    </xf>
    <xf numFmtId="164" fontId="25" fillId="0" borderId="0" xfId="4" applyFont="1" applyAlignment="1">
      <alignment horizontal="center" vertical="center"/>
    </xf>
    <xf numFmtId="164" fontId="25" fillId="3" borderId="0" xfId="4" applyFont="1" applyFill="1" applyAlignment="1">
      <alignment horizontal="center" vertical="center"/>
    </xf>
    <xf numFmtId="164" fontId="26" fillId="3" borderId="0" xfId="4" applyFont="1" applyFill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30" fillId="0" borderId="16" xfId="5" applyFont="1" applyBorder="1" applyAlignment="1">
      <alignment horizontal="center" vertical="top"/>
    </xf>
    <xf numFmtId="0" fontId="30" fillId="0" borderId="0" xfId="5" applyFont="1" applyBorder="1" applyAlignment="1">
      <alignment horizontal="center" vertical="top"/>
    </xf>
    <xf numFmtId="0" fontId="30" fillId="0" borderId="59" xfId="5" applyFont="1" applyBorder="1" applyAlignment="1">
      <alignment horizontal="center" vertical="top"/>
    </xf>
    <xf numFmtId="0" fontId="37" fillId="8" borderId="68" xfId="6" applyFont="1" applyFill="1" applyBorder="1" applyAlignment="1">
      <alignment horizontal="center" vertical="center" wrapText="1"/>
    </xf>
    <xf numFmtId="0" fontId="37" fillId="5" borderId="68" xfId="6" applyFont="1" applyFill="1" applyBorder="1" applyAlignment="1">
      <alignment horizontal="center" vertical="center" wrapText="1"/>
    </xf>
    <xf numFmtId="0" fontId="33" fillId="0" borderId="64" xfId="6" applyFont="1" applyBorder="1" applyAlignment="1">
      <alignment horizontal="center" vertical="center"/>
    </xf>
    <xf numFmtId="0" fontId="34" fillId="7" borderId="67" xfId="6" applyFont="1" applyFill="1" applyBorder="1" applyAlignment="1">
      <alignment horizontal="center" vertical="center" wrapText="1"/>
    </xf>
    <xf numFmtId="0" fontId="34" fillId="5" borderId="67" xfId="6" applyFont="1" applyFill="1" applyBorder="1" applyAlignment="1">
      <alignment horizontal="center" vertical="center" wrapText="1"/>
    </xf>
    <xf numFmtId="0" fontId="36" fillId="0" borderId="64" xfId="6" applyFont="1" applyBorder="1" applyAlignment="1">
      <alignment horizontal="center" vertical="center"/>
    </xf>
    <xf numFmtId="0" fontId="49" fillId="0" borderId="16" xfId="5" applyFont="1" applyBorder="1" applyAlignment="1">
      <alignment horizontal="center"/>
    </xf>
    <xf numFmtId="0" fontId="49" fillId="0" borderId="0" xfId="5" applyFont="1" applyBorder="1" applyAlignment="1">
      <alignment horizontal="center"/>
    </xf>
    <xf numFmtId="0" fontId="49" fillId="0" borderId="59" xfId="5" applyFont="1" applyBorder="1" applyAlignment="1">
      <alignment horizontal="center"/>
    </xf>
    <xf numFmtId="1" fontId="43" fillId="0" borderId="6" xfId="7" applyFont="1" applyBorder="1" applyAlignment="1">
      <alignment horizontal="center" vertical="center"/>
    </xf>
    <xf numFmtId="1" fontId="43" fillId="0" borderId="9" xfId="7" applyFont="1" applyBorder="1" applyAlignment="1">
      <alignment horizontal="center" vertical="center"/>
    </xf>
    <xf numFmtId="1" fontId="3" fillId="0" borderId="0" xfId="7" applyFont="1" applyAlignment="1">
      <alignment horizontal="center"/>
    </xf>
    <xf numFmtId="1" fontId="15" fillId="0" borderId="10" xfId="7" applyFont="1" applyBorder="1" applyAlignment="1">
      <alignment horizontal="center" vertical="center"/>
    </xf>
    <xf numFmtId="1" fontId="15" fillId="0" borderId="37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59" xfId="7" applyFont="1" applyBorder="1" applyAlignment="1">
      <alignment horizontal="center" vertical="center"/>
    </xf>
    <xf numFmtId="1" fontId="15" fillId="0" borderId="28" xfId="7" applyFont="1" applyBorder="1" applyAlignment="1">
      <alignment horizontal="center" vertical="center"/>
    </xf>
    <xf numFmtId="1" fontId="15" fillId="0" borderId="50" xfId="7" applyFont="1" applyBorder="1" applyAlignment="1">
      <alignment horizontal="center" vertical="center"/>
    </xf>
    <xf numFmtId="1" fontId="43" fillId="0" borderId="5" xfId="7" applyFont="1" applyBorder="1" applyAlignment="1">
      <alignment horizontal="center" vertical="center"/>
    </xf>
    <xf numFmtId="1" fontId="43" fillId="0" borderId="8" xfId="7" applyFont="1" applyBorder="1" applyAlignment="1">
      <alignment horizontal="center" vertical="center"/>
    </xf>
    <xf numFmtId="1" fontId="43" fillId="0" borderId="78" xfId="7" applyFont="1" applyBorder="1" applyAlignment="1">
      <alignment horizontal="center" vertical="center"/>
    </xf>
    <xf numFmtId="1" fontId="43" fillId="0" borderId="79" xfId="7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</cellXfs>
  <cellStyles count="9">
    <cellStyle name="Normal" xfId="0" builtinId="0"/>
    <cellStyle name="Normal 2 2" xfId="1" xr:uid="{00000000-0005-0000-0000-000001000000}"/>
    <cellStyle name="Normal 2 3" xfId="6" xr:uid="{00000000-0005-0000-0000-000002000000}"/>
    <cellStyle name="Normal 3" xfId="4" xr:uid="{00000000-0005-0000-0000-000003000000}"/>
    <cellStyle name="Normal 4" xfId="2" xr:uid="{00000000-0005-0000-0000-000004000000}"/>
    <cellStyle name="Normal 5" xfId="5" xr:uid="{00000000-0005-0000-0000-000005000000}"/>
    <cellStyle name="Normal_Proizvodnja" xfId="7" xr:uid="{00000000-0005-0000-0000-000006000000}"/>
    <cellStyle name="Percent 2" xfId="8" xr:uid="{00000000-0005-0000-0000-000007000000}"/>
    <cellStyle name="Percent 3" xfId="3" xr:uid="{00000000-0005-0000-0000-000008000000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јануар 2020.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4015</c:v>
              </c:pt>
              <c:pt idx="1">
                <c:v>367</c:v>
              </c:pt>
              <c:pt idx="2">
                <c:v>-2423</c:v>
              </c:pt>
              <c:pt idx="3">
                <c:v>-11669</c:v>
              </c:pt>
              <c:pt idx="4">
                <c:v>-13851</c:v>
              </c:pt>
              <c:pt idx="5">
                <c:v>14453</c:v>
              </c:pt>
              <c:pt idx="6">
                <c:v>1782</c:v>
              </c:pt>
              <c:pt idx="7">
                <c:v>-1514</c:v>
              </c:pt>
              <c:pt idx="8">
                <c:v>-3261</c:v>
              </c:pt>
              <c:pt idx="9">
                <c:v>-3847</c:v>
              </c:pt>
              <c:pt idx="10">
                <c:v>1824</c:v>
              </c:pt>
              <c:pt idx="11">
                <c:v>1009</c:v>
              </c:pt>
              <c:pt idx="12">
                <c:v>-2548</c:v>
              </c:pt>
              <c:pt idx="13">
                <c:v>-6892</c:v>
              </c:pt>
              <c:pt idx="14">
                <c:v>939</c:v>
              </c:pt>
              <c:pt idx="15">
                <c:v>-2555</c:v>
              </c:pt>
              <c:pt idx="16">
                <c:v>-8571</c:v>
              </c:pt>
              <c:pt idx="17">
                <c:v>2987</c:v>
              </c:pt>
              <c:pt idx="18">
                <c:v>367</c:v>
              </c:pt>
              <c:pt idx="19">
                <c:v>943</c:v>
              </c:pt>
              <c:pt idx="20">
                <c:v>-767</c:v>
              </c:pt>
              <c:pt idx="21">
                <c:v>3866</c:v>
              </c:pt>
              <c:pt idx="22">
                <c:v>8326</c:v>
              </c:pt>
              <c:pt idx="23">
                <c:v>8377</c:v>
              </c:pt>
              <c:pt idx="24">
                <c:v>16</c:v>
              </c:pt>
              <c:pt idx="25">
                <c:v>-4463</c:v>
              </c:pt>
              <c:pt idx="26">
                <c:v>-683</c:v>
              </c:pt>
              <c:pt idx="27">
                <c:v>-14671</c:v>
              </c:pt>
              <c:pt idx="28">
                <c:v>-19816</c:v>
              </c:pt>
              <c:pt idx="29">
                <c:v>10725</c:v>
              </c:pt>
              <c:pt idx="30">
                <c:v>8112</c:v>
              </c:pt>
              <c:pt idx="31">
                <c:v>647</c:v>
              </c:pt>
              <c:pt idx="32">
                <c:v>-7194</c:v>
              </c:pt>
              <c:pt idx="33">
                <c:v>476</c:v>
              </c:pt>
              <c:pt idx="34">
                <c:v>1132</c:v>
              </c:pt>
              <c:pt idx="35">
                <c:v>-1482</c:v>
              </c:pt>
              <c:pt idx="36">
                <c:v>-141</c:v>
              </c:pt>
              <c:pt idx="37">
                <c:v>-5281</c:v>
              </c:pt>
              <c:pt idx="38">
                <c:v>-1694</c:v>
              </c:pt>
              <c:pt idx="39">
                <c:v>407</c:v>
              </c:pt>
              <c:pt idx="40">
                <c:v>-13079</c:v>
              </c:pt>
              <c:pt idx="41">
                <c:v>-7066</c:v>
              </c:pt>
              <c:pt idx="42">
                <c:v>-7556</c:v>
              </c:pt>
              <c:pt idx="43">
                <c:v>-8012</c:v>
              </c:pt>
              <c:pt idx="44">
                <c:v>-1919</c:v>
              </c:pt>
              <c:pt idx="45">
                <c:v>-1717</c:v>
              </c:pt>
              <c:pt idx="46">
                <c:v>-2591</c:v>
              </c:pt>
              <c:pt idx="47">
                <c:v>8077</c:v>
              </c:pt>
              <c:pt idx="48">
                <c:v>4133</c:v>
              </c:pt>
              <c:pt idx="49">
                <c:v>2441</c:v>
              </c:pt>
              <c:pt idx="50">
                <c:v>-4684</c:v>
              </c:pt>
              <c:pt idx="51">
                <c:v>-711</c:v>
              </c:pt>
              <c:pt idx="52">
                <c:v>-2766</c:v>
              </c:pt>
              <c:pt idx="53">
                <c:v>5685</c:v>
              </c:pt>
              <c:pt idx="54">
                <c:v>-5965</c:v>
              </c:pt>
              <c:pt idx="55">
                <c:v>-11473</c:v>
              </c:pt>
              <c:pt idx="56">
                <c:v>-5570</c:v>
              </c:pt>
              <c:pt idx="57">
                <c:v>-5633</c:v>
              </c:pt>
              <c:pt idx="58">
                <c:v>-1350</c:v>
              </c:pt>
              <c:pt idx="59">
                <c:v>1280</c:v>
              </c:pt>
              <c:pt idx="60">
                <c:v>-3526</c:v>
              </c:pt>
              <c:pt idx="61">
                <c:v>-7225</c:v>
              </c:pt>
              <c:pt idx="62">
                <c:v>-4377</c:v>
              </c:pt>
              <c:pt idx="63">
                <c:v>-5930</c:v>
              </c:pt>
              <c:pt idx="64">
                <c:v>-5921</c:v>
              </c:pt>
              <c:pt idx="65">
                <c:v>3681</c:v>
              </c:pt>
              <c:pt idx="66">
                <c:v>-5066</c:v>
              </c:pt>
              <c:pt idx="67">
                <c:v>-347</c:v>
              </c:pt>
              <c:pt idx="68">
                <c:v>-7787</c:v>
              </c:pt>
              <c:pt idx="69">
                <c:v>-3763</c:v>
              </c:pt>
              <c:pt idx="70">
                <c:v>-2959</c:v>
              </c:pt>
              <c:pt idx="71">
                <c:v>-10611</c:v>
              </c:pt>
              <c:pt idx="72">
                <c:v>-7503</c:v>
              </c:pt>
              <c:pt idx="73">
                <c:v>-7645</c:v>
              </c:pt>
              <c:pt idx="74">
                <c:v>-7647</c:v>
              </c:pt>
              <c:pt idx="75">
                <c:v>-7108</c:v>
              </c:pt>
              <c:pt idx="76">
                <c:v>-26580</c:v>
              </c:pt>
              <c:pt idx="77">
                <c:v>-10284</c:v>
              </c:pt>
              <c:pt idx="78">
                <c:v>-3755</c:v>
              </c:pt>
              <c:pt idx="79">
                <c:v>-8666</c:v>
              </c:pt>
              <c:pt idx="80">
                <c:v>-11845</c:v>
              </c:pt>
              <c:pt idx="81">
                <c:v>-7265</c:v>
              </c:pt>
              <c:pt idx="82">
                <c:v>-6344</c:v>
              </c:pt>
              <c:pt idx="83">
                <c:v>-3751</c:v>
              </c:pt>
              <c:pt idx="84">
                <c:v>-3004</c:v>
              </c:pt>
              <c:pt idx="85">
                <c:v>-6650</c:v>
              </c:pt>
              <c:pt idx="86">
                <c:v>-3241</c:v>
              </c:pt>
              <c:pt idx="87">
                <c:v>-9954</c:v>
              </c:pt>
              <c:pt idx="88">
                <c:v>-10564</c:v>
              </c:pt>
              <c:pt idx="89">
                <c:v>-2783</c:v>
              </c:pt>
              <c:pt idx="90">
                <c:v>-4850</c:v>
              </c:pt>
              <c:pt idx="91">
                <c:v>-4342</c:v>
              </c:pt>
              <c:pt idx="92">
                <c:v>-2451</c:v>
              </c:pt>
              <c:pt idx="93">
                <c:v>-3696</c:v>
              </c:pt>
              <c:pt idx="94">
                <c:v>-11611</c:v>
              </c:pt>
              <c:pt idx="95">
                <c:v>-14051</c:v>
              </c:pt>
              <c:pt idx="96">
                <c:v>-26737</c:v>
              </c:pt>
              <c:pt idx="97">
                <c:v>-11588</c:v>
              </c:pt>
              <c:pt idx="98">
                <c:v>24989</c:v>
              </c:pt>
              <c:pt idx="99">
                <c:v>7003</c:v>
              </c:pt>
              <c:pt idx="100">
                <c:v>14256</c:v>
              </c:pt>
              <c:pt idx="101">
                <c:v>13342</c:v>
              </c:pt>
              <c:pt idx="102">
                <c:v>-3936</c:v>
              </c:pt>
              <c:pt idx="103">
                <c:v>12456</c:v>
              </c:pt>
              <c:pt idx="104">
                <c:v>-10741</c:v>
              </c:pt>
              <c:pt idx="105">
                <c:v>-7317</c:v>
              </c:pt>
              <c:pt idx="106">
                <c:v>-5195</c:v>
              </c:pt>
              <c:pt idx="107">
                <c:v>-7815</c:v>
              </c:pt>
              <c:pt idx="108">
                <c:v>-2237</c:v>
              </c:pt>
              <c:pt idx="109">
                <c:v>-5301</c:v>
              </c:pt>
              <c:pt idx="110">
                <c:v>-9472</c:v>
              </c:pt>
              <c:pt idx="111">
                <c:v>-8379</c:v>
              </c:pt>
              <c:pt idx="112">
                <c:v>-13491</c:v>
              </c:pt>
              <c:pt idx="113">
                <c:v>-3708</c:v>
              </c:pt>
              <c:pt idx="114">
                <c:v>-4374</c:v>
              </c:pt>
              <c:pt idx="115">
                <c:v>-4522</c:v>
              </c:pt>
              <c:pt idx="116">
                <c:v>-4588</c:v>
              </c:pt>
              <c:pt idx="117">
                <c:v>11362</c:v>
              </c:pt>
              <c:pt idx="118">
                <c:v>-612</c:v>
              </c:pt>
              <c:pt idx="119">
                <c:v>7223</c:v>
              </c:pt>
              <c:pt idx="120">
                <c:v>8698</c:v>
              </c:pt>
              <c:pt idx="121">
                <c:v>749</c:v>
              </c:pt>
              <c:pt idx="122">
                <c:v>8272</c:v>
              </c:pt>
              <c:pt idx="123">
                <c:v>10410</c:v>
              </c:pt>
              <c:pt idx="124">
                <c:v>12001</c:v>
              </c:pt>
              <c:pt idx="125">
                <c:v>9200</c:v>
              </c:pt>
              <c:pt idx="126">
                <c:v>30013</c:v>
              </c:pt>
              <c:pt idx="127">
                <c:v>-10795</c:v>
              </c:pt>
              <c:pt idx="128">
                <c:v>-2082</c:v>
              </c:pt>
              <c:pt idx="129">
                <c:v>2969</c:v>
              </c:pt>
              <c:pt idx="130">
                <c:v>1982</c:v>
              </c:pt>
              <c:pt idx="131">
                <c:v>4688</c:v>
              </c:pt>
              <c:pt idx="132">
                <c:v>-351</c:v>
              </c:pt>
              <c:pt idx="133">
                <c:v>-440</c:v>
              </c:pt>
              <c:pt idx="134">
                <c:v>3470</c:v>
              </c:pt>
              <c:pt idx="135">
                <c:v>5788</c:v>
              </c:pt>
              <c:pt idx="136">
                <c:v>-7201</c:v>
              </c:pt>
              <c:pt idx="137">
                <c:v>-30</c:v>
              </c:pt>
              <c:pt idx="138">
                <c:v>1023</c:v>
              </c:pt>
              <c:pt idx="139">
                <c:v>2330</c:v>
              </c:pt>
              <c:pt idx="140">
                <c:v>3548</c:v>
              </c:pt>
              <c:pt idx="141">
                <c:v>4552</c:v>
              </c:pt>
              <c:pt idx="142">
                <c:v>2804</c:v>
              </c:pt>
              <c:pt idx="143">
                <c:v>-2784</c:v>
              </c:pt>
              <c:pt idx="144">
                <c:v>6130</c:v>
              </c:pt>
              <c:pt idx="145">
                <c:v>2514</c:v>
              </c:pt>
              <c:pt idx="146">
                <c:v>3148</c:v>
              </c:pt>
              <c:pt idx="147">
                <c:v>3677</c:v>
              </c:pt>
              <c:pt idx="148">
                <c:v>-2499</c:v>
              </c:pt>
              <c:pt idx="149">
                <c:v>5028</c:v>
              </c:pt>
              <c:pt idx="150">
                <c:v>-3366</c:v>
              </c:pt>
              <c:pt idx="151">
                <c:v>-4822</c:v>
              </c:pt>
              <c:pt idx="152">
                <c:v>-1045</c:v>
              </c:pt>
              <c:pt idx="153">
                <c:v>-1479</c:v>
              </c:pt>
              <c:pt idx="154">
                <c:v>836</c:v>
              </c:pt>
              <c:pt idx="155">
                <c:v>8340</c:v>
              </c:pt>
              <c:pt idx="156">
                <c:v>4608</c:v>
              </c:pt>
              <c:pt idx="157">
                <c:v>-1568</c:v>
              </c:pt>
              <c:pt idx="158">
                <c:v>2624</c:v>
              </c:pt>
              <c:pt idx="159">
                <c:v>-1916</c:v>
              </c:pt>
              <c:pt idx="160">
                <c:v>-6282</c:v>
              </c:pt>
              <c:pt idx="161">
                <c:v>-4353</c:v>
              </c:pt>
              <c:pt idx="162">
                <c:v>-10720</c:v>
              </c:pt>
              <c:pt idx="163">
                <c:v>-20678</c:v>
              </c:pt>
              <c:pt idx="164">
                <c:v>-3667</c:v>
              </c:pt>
              <c:pt idx="165">
                <c:v>-389</c:v>
              </c:pt>
              <c:pt idx="166">
                <c:v>-2484</c:v>
              </c:pt>
              <c:pt idx="167">
                <c:v>-2929</c:v>
              </c:pt>
              <c:pt idx="168">
                <c:v>-1542</c:v>
              </c:pt>
              <c:pt idx="169">
                <c:v>1562</c:v>
              </c:pt>
              <c:pt idx="170">
                <c:v>3035</c:v>
              </c:pt>
              <c:pt idx="171">
                <c:v>3736</c:v>
              </c:pt>
              <c:pt idx="172">
                <c:v>4164</c:v>
              </c:pt>
              <c:pt idx="173">
                <c:v>-5708</c:v>
              </c:pt>
              <c:pt idx="174">
                <c:v>-6047</c:v>
              </c:pt>
              <c:pt idx="175">
                <c:v>-17875</c:v>
              </c:pt>
              <c:pt idx="176">
                <c:v>1050</c:v>
              </c:pt>
              <c:pt idx="177">
                <c:v>3042</c:v>
              </c:pt>
              <c:pt idx="178">
                <c:v>3570</c:v>
              </c:pt>
              <c:pt idx="179">
                <c:v>6801</c:v>
              </c:pt>
              <c:pt idx="180">
                <c:v>607</c:v>
              </c:pt>
              <c:pt idx="181">
                <c:v>-7086</c:v>
              </c:pt>
              <c:pt idx="182">
                <c:v>4777</c:v>
              </c:pt>
              <c:pt idx="183">
                <c:v>-8650</c:v>
              </c:pt>
              <c:pt idx="184">
                <c:v>-7289</c:v>
              </c:pt>
              <c:pt idx="185">
                <c:v>5905</c:v>
              </c:pt>
              <c:pt idx="186">
                <c:v>-518</c:v>
              </c:pt>
              <c:pt idx="187">
                <c:v>166</c:v>
              </c:pt>
              <c:pt idx="188">
                <c:v>-3286</c:v>
              </c:pt>
              <c:pt idx="189">
                <c:v>-2576</c:v>
              </c:pt>
              <c:pt idx="190">
                <c:v>9503</c:v>
              </c:pt>
              <c:pt idx="191">
                <c:v>-4489</c:v>
              </c:pt>
              <c:pt idx="192">
                <c:v>1779</c:v>
              </c:pt>
              <c:pt idx="193">
                <c:v>572</c:v>
              </c:pt>
              <c:pt idx="194">
                <c:v>10293</c:v>
              </c:pt>
              <c:pt idx="195">
                <c:v>862</c:v>
              </c:pt>
              <c:pt idx="196">
                <c:v>-3571</c:v>
              </c:pt>
              <c:pt idx="197">
                <c:v>13865</c:v>
              </c:pt>
              <c:pt idx="198">
                <c:v>-3226</c:v>
              </c:pt>
              <c:pt idx="199">
                <c:v>-14477</c:v>
              </c:pt>
              <c:pt idx="200">
                <c:v>-7528</c:v>
              </c:pt>
              <c:pt idx="201">
                <c:v>30</c:v>
              </c:pt>
              <c:pt idx="202">
                <c:v>187</c:v>
              </c:pt>
              <c:pt idx="203">
                <c:v>1183</c:v>
              </c:pt>
              <c:pt idx="204">
                <c:v>3183</c:v>
              </c:pt>
              <c:pt idx="205">
                <c:v>-2698</c:v>
              </c:pt>
              <c:pt idx="206">
                <c:v>2305</c:v>
              </c:pt>
              <c:pt idx="207">
                <c:v>1297</c:v>
              </c:pt>
              <c:pt idx="208">
                <c:v>-12218</c:v>
              </c:pt>
              <c:pt idx="209">
                <c:v>2413</c:v>
              </c:pt>
              <c:pt idx="210">
                <c:v>-2989</c:v>
              </c:pt>
              <c:pt idx="211">
                <c:v>2010</c:v>
              </c:pt>
              <c:pt idx="212">
                <c:v>1560</c:v>
              </c:pt>
              <c:pt idx="213">
                <c:v>4946</c:v>
              </c:pt>
              <c:pt idx="214">
                <c:v>8856</c:v>
              </c:pt>
              <c:pt idx="215">
                <c:v>9198</c:v>
              </c:pt>
              <c:pt idx="216">
                <c:v>-5872</c:v>
              </c:pt>
              <c:pt idx="217">
                <c:v>-5909</c:v>
              </c:pt>
              <c:pt idx="218">
                <c:v>734</c:v>
              </c:pt>
              <c:pt idx="219">
                <c:v>-284</c:v>
              </c:pt>
              <c:pt idx="220">
                <c:v>4717</c:v>
              </c:pt>
              <c:pt idx="221">
                <c:v>19412</c:v>
              </c:pt>
              <c:pt idx="222">
                <c:v>-17326</c:v>
              </c:pt>
              <c:pt idx="223">
                <c:v>-16628</c:v>
              </c:pt>
              <c:pt idx="224">
                <c:v>-12354</c:v>
              </c:pt>
              <c:pt idx="225">
                <c:v>115</c:v>
              </c:pt>
              <c:pt idx="226">
                <c:v>799</c:v>
              </c:pt>
              <c:pt idx="227">
                <c:v>5676</c:v>
              </c:pt>
              <c:pt idx="228">
                <c:v>5824</c:v>
              </c:pt>
              <c:pt idx="229">
                <c:v>2843</c:v>
              </c:pt>
              <c:pt idx="230">
                <c:v>5059</c:v>
              </c:pt>
              <c:pt idx="231">
                <c:v>1907</c:v>
              </c:pt>
              <c:pt idx="232">
                <c:v>1528</c:v>
              </c:pt>
              <c:pt idx="233">
                <c:v>6036</c:v>
              </c:pt>
              <c:pt idx="234">
                <c:v>8789</c:v>
              </c:pt>
              <c:pt idx="235">
                <c:v>1360</c:v>
              </c:pt>
              <c:pt idx="236">
                <c:v>5194</c:v>
              </c:pt>
              <c:pt idx="237">
                <c:v>2028</c:v>
              </c:pt>
              <c:pt idx="238">
                <c:v>-920</c:v>
              </c:pt>
              <c:pt idx="239">
                <c:v>-6538</c:v>
              </c:pt>
              <c:pt idx="240">
                <c:v>-17783</c:v>
              </c:pt>
              <c:pt idx="241">
                <c:v>6099</c:v>
              </c:pt>
              <c:pt idx="242">
                <c:v>18023</c:v>
              </c:pt>
              <c:pt idx="243">
                <c:v>17648</c:v>
              </c:pt>
              <c:pt idx="244">
                <c:v>3961</c:v>
              </c:pt>
              <c:pt idx="245">
                <c:v>-12534</c:v>
              </c:pt>
              <c:pt idx="246">
                <c:v>2454</c:v>
              </c:pt>
              <c:pt idx="247">
                <c:v>4853</c:v>
              </c:pt>
              <c:pt idx="248">
                <c:v>-653</c:v>
              </c:pt>
              <c:pt idx="249">
                <c:v>713</c:v>
              </c:pt>
              <c:pt idx="250">
                <c:v>2434</c:v>
              </c:pt>
              <c:pt idx="251">
                <c:v>-571</c:v>
              </c:pt>
              <c:pt idx="252">
                <c:v>3506</c:v>
              </c:pt>
              <c:pt idx="253">
                <c:v>-3792</c:v>
              </c:pt>
              <c:pt idx="254">
                <c:v>2912</c:v>
              </c:pt>
              <c:pt idx="255">
                <c:v>-4331</c:v>
              </c:pt>
              <c:pt idx="256">
                <c:v>-2209</c:v>
              </c:pt>
              <c:pt idx="257">
                <c:v>1894</c:v>
              </c:pt>
              <c:pt idx="258">
                <c:v>-406</c:v>
              </c:pt>
              <c:pt idx="259">
                <c:v>1644</c:v>
              </c:pt>
              <c:pt idx="260">
                <c:v>-1200</c:v>
              </c:pt>
              <c:pt idx="261">
                <c:v>4497</c:v>
              </c:pt>
              <c:pt idx="262">
                <c:v>19045</c:v>
              </c:pt>
              <c:pt idx="263">
                <c:v>25636</c:v>
              </c:pt>
              <c:pt idx="264">
                <c:v>3346</c:v>
              </c:pt>
              <c:pt idx="265">
                <c:v>108906</c:v>
              </c:pt>
              <c:pt idx="266">
                <c:v>-3289</c:v>
              </c:pt>
              <c:pt idx="267">
                <c:v>23471</c:v>
              </c:pt>
              <c:pt idx="268">
                <c:v>16334</c:v>
              </c:pt>
              <c:pt idx="269">
                <c:v>20104</c:v>
              </c:pt>
              <c:pt idx="270">
                <c:v>3317</c:v>
              </c:pt>
              <c:pt idx="271">
                <c:v>930</c:v>
              </c:pt>
              <c:pt idx="272">
                <c:v>3064</c:v>
              </c:pt>
              <c:pt idx="273">
                <c:v>-2686</c:v>
              </c:pt>
              <c:pt idx="274">
                <c:v>1773</c:v>
              </c:pt>
              <c:pt idx="275">
                <c:v>1615</c:v>
              </c:pt>
              <c:pt idx="276">
                <c:v>6034</c:v>
              </c:pt>
              <c:pt idx="277">
                <c:v>782</c:v>
              </c:pt>
              <c:pt idx="278">
                <c:v>4219</c:v>
              </c:pt>
              <c:pt idx="279">
                <c:v>3132</c:v>
              </c:pt>
              <c:pt idx="280">
                <c:v>644</c:v>
              </c:pt>
              <c:pt idx="281">
                <c:v>3560</c:v>
              </c:pt>
              <c:pt idx="282">
                <c:v>4425</c:v>
              </c:pt>
              <c:pt idx="283">
                <c:v>5956</c:v>
              </c:pt>
              <c:pt idx="284">
                <c:v>4517</c:v>
              </c:pt>
              <c:pt idx="285">
                <c:v>3410</c:v>
              </c:pt>
              <c:pt idx="286">
                <c:v>2363</c:v>
              </c:pt>
              <c:pt idx="287">
                <c:v>23273</c:v>
              </c:pt>
              <c:pt idx="288">
                <c:v>5318</c:v>
              </c:pt>
              <c:pt idx="289">
                <c:v>7166</c:v>
              </c:pt>
              <c:pt idx="290">
                <c:v>7458</c:v>
              </c:pt>
              <c:pt idx="291">
                <c:v>3391</c:v>
              </c:pt>
              <c:pt idx="292">
                <c:v>4696</c:v>
              </c:pt>
              <c:pt idx="293">
                <c:v>3760</c:v>
              </c:pt>
              <c:pt idx="294">
                <c:v>-5469</c:v>
              </c:pt>
              <c:pt idx="295">
                <c:v>-14813</c:v>
              </c:pt>
              <c:pt idx="296">
                <c:v>-6025</c:v>
              </c:pt>
              <c:pt idx="297">
                <c:v>-1639</c:v>
              </c:pt>
              <c:pt idx="298">
                <c:v>1704</c:v>
              </c:pt>
              <c:pt idx="299">
                <c:v>-1022</c:v>
              </c:pt>
              <c:pt idx="300">
                <c:v>4218</c:v>
              </c:pt>
              <c:pt idx="301">
                <c:v>3375</c:v>
              </c:pt>
              <c:pt idx="302">
                <c:v>448</c:v>
              </c:pt>
              <c:pt idx="303">
                <c:v>5956</c:v>
              </c:pt>
              <c:pt idx="304">
                <c:v>-1083</c:v>
              </c:pt>
              <c:pt idx="305">
                <c:v>-345</c:v>
              </c:pt>
              <c:pt idx="306">
                <c:v>2074</c:v>
              </c:pt>
              <c:pt idx="307">
                <c:v>4516</c:v>
              </c:pt>
              <c:pt idx="308">
                <c:v>2296</c:v>
              </c:pt>
              <c:pt idx="309">
                <c:v>1950</c:v>
              </c:pt>
              <c:pt idx="310">
                <c:v>-6829</c:v>
              </c:pt>
              <c:pt idx="311">
                <c:v>5760</c:v>
              </c:pt>
              <c:pt idx="312">
                <c:v>5703</c:v>
              </c:pt>
              <c:pt idx="313">
                <c:v>6149</c:v>
              </c:pt>
              <c:pt idx="314">
                <c:v>12458</c:v>
              </c:pt>
              <c:pt idx="315">
                <c:v>2876</c:v>
              </c:pt>
              <c:pt idx="316">
                <c:v>4210</c:v>
              </c:pt>
              <c:pt idx="317">
                <c:v>4929</c:v>
              </c:pt>
              <c:pt idx="318">
                <c:v>6611</c:v>
              </c:pt>
              <c:pt idx="319">
                <c:v>-8119</c:v>
              </c:pt>
              <c:pt idx="320">
                <c:v>-5350</c:v>
              </c:pt>
              <c:pt idx="321">
                <c:v>-3924</c:v>
              </c:pt>
              <c:pt idx="322">
                <c:v>2232</c:v>
              </c:pt>
              <c:pt idx="323">
                <c:v>-1764</c:v>
              </c:pt>
              <c:pt idx="324">
                <c:v>-5688</c:v>
              </c:pt>
              <c:pt idx="325">
                <c:v>-310</c:v>
              </c:pt>
              <c:pt idx="326">
                <c:v>-2585</c:v>
              </c:pt>
              <c:pt idx="327">
                <c:v>1122</c:v>
              </c:pt>
              <c:pt idx="328">
                <c:v>-3729</c:v>
              </c:pt>
              <c:pt idx="329">
                <c:v>4258</c:v>
              </c:pt>
              <c:pt idx="330">
                <c:v>1302</c:v>
              </c:pt>
              <c:pt idx="331">
                <c:v>-1322</c:v>
              </c:pt>
              <c:pt idx="332">
                <c:v>-1570</c:v>
              </c:pt>
              <c:pt idx="333">
                <c:v>7034</c:v>
              </c:pt>
              <c:pt idx="334">
                <c:v>4770</c:v>
              </c:pt>
              <c:pt idx="335">
                <c:v>19508</c:v>
              </c:pt>
              <c:pt idx="336">
                <c:v>87</c:v>
              </c:pt>
              <c:pt idx="337">
                <c:v>1792</c:v>
              </c:pt>
              <c:pt idx="338">
                <c:v>-131</c:v>
              </c:pt>
              <c:pt idx="339">
                <c:v>-600</c:v>
              </c:pt>
              <c:pt idx="340">
                <c:v>-1422</c:v>
              </c:pt>
              <c:pt idx="341">
                <c:v>-24662</c:v>
              </c:pt>
              <c:pt idx="342">
                <c:v>-12197</c:v>
              </c:pt>
              <c:pt idx="343">
                <c:v>-5581</c:v>
              </c:pt>
              <c:pt idx="344">
                <c:v>-3986</c:v>
              </c:pt>
              <c:pt idx="345">
                <c:v>-951</c:v>
              </c:pt>
              <c:pt idx="346">
                <c:v>225</c:v>
              </c:pt>
              <c:pt idx="347">
                <c:v>-1680</c:v>
              </c:pt>
              <c:pt idx="348">
                <c:v>-717</c:v>
              </c:pt>
              <c:pt idx="349">
                <c:v>-1036</c:v>
              </c:pt>
              <c:pt idx="350">
                <c:v>600</c:v>
              </c:pt>
              <c:pt idx="351">
                <c:v>-1031</c:v>
              </c:pt>
              <c:pt idx="352">
                <c:v>-5301</c:v>
              </c:pt>
              <c:pt idx="353">
                <c:v>-11875</c:v>
              </c:pt>
              <c:pt idx="354">
                <c:v>-1191</c:v>
              </c:pt>
              <c:pt idx="355">
                <c:v>1225</c:v>
              </c:pt>
              <c:pt idx="356">
                <c:v>260</c:v>
              </c:pt>
              <c:pt idx="357">
                <c:v>1288</c:v>
              </c:pt>
              <c:pt idx="358">
                <c:v>-2541</c:v>
              </c:pt>
              <c:pt idx="359">
                <c:v>-1781</c:v>
              </c:pt>
              <c:pt idx="360">
                <c:v>10687</c:v>
              </c:pt>
              <c:pt idx="361">
                <c:v>-2818</c:v>
              </c:pt>
              <c:pt idx="362">
                <c:v>-928</c:v>
              </c:pt>
              <c:pt idx="363">
                <c:v>-3225</c:v>
              </c:pt>
              <c:pt idx="364">
                <c:v>-1182</c:v>
              </c:pt>
              <c:pt idx="365">
                <c:v>16955</c:v>
              </c:pt>
              <c:pt idx="366">
                <c:v>-14292</c:v>
              </c:pt>
              <c:pt idx="367">
                <c:v>-26185</c:v>
              </c:pt>
              <c:pt idx="368">
                <c:v>-9217</c:v>
              </c:pt>
              <c:pt idx="369">
                <c:v>-11569</c:v>
              </c:pt>
              <c:pt idx="370">
                <c:v>5820</c:v>
              </c:pt>
              <c:pt idx="371">
                <c:v>-2053</c:v>
              </c:pt>
              <c:pt idx="372">
                <c:v>4021</c:v>
              </c:pt>
              <c:pt idx="373">
                <c:v>4374</c:v>
              </c:pt>
              <c:pt idx="374">
                <c:v>6886</c:v>
              </c:pt>
              <c:pt idx="375">
                <c:v>-5546</c:v>
              </c:pt>
              <c:pt idx="376">
                <c:v>-4294</c:v>
              </c:pt>
              <c:pt idx="377">
                <c:v>-13103</c:v>
              </c:pt>
              <c:pt idx="378">
                <c:v>-264</c:v>
              </c:pt>
              <c:pt idx="379">
                <c:v>1235</c:v>
              </c:pt>
              <c:pt idx="380">
                <c:v>2795</c:v>
              </c:pt>
              <c:pt idx="381">
                <c:v>6011</c:v>
              </c:pt>
              <c:pt idx="382">
                <c:v>1184</c:v>
              </c:pt>
              <c:pt idx="383">
                <c:v>8666</c:v>
              </c:pt>
              <c:pt idx="384">
                <c:v>-497</c:v>
              </c:pt>
              <c:pt idx="385">
                <c:v>-2855</c:v>
              </c:pt>
              <c:pt idx="386">
                <c:v>3105</c:v>
              </c:pt>
              <c:pt idx="387">
                <c:v>-22088</c:v>
              </c:pt>
              <c:pt idx="388">
                <c:v>-1726</c:v>
              </c:pt>
              <c:pt idx="389">
                <c:v>-10813</c:v>
              </c:pt>
              <c:pt idx="390">
                <c:v>-2405</c:v>
              </c:pt>
              <c:pt idx="391">
                <c:v>-6967</c:v>
              </c:pt>
              <c:pt idx="392">
                <c:v>-4771</c:v>
              </c:pt>
              <c:pt idx="393">
                <c:v>451</c:v>
              </c:pt>
              <c:pt idx="394">
                <c:v>-513</c:v>
              </c:pt>
              <c:pt idx="395">
                <c:v>-59</c:v>
              </c:pt>
              <c:pt idx="396">
                <c:v>4242</c:v>
              </c:pt>
              <c:pt idx="397">
                <c:v>-1328</c:v>
              </c:pt>
              <c:pt idx="398">
                <c:v>-6969</c:v>
              </c:pt>
              <c:pt idx="399">
                <c:v>-1883</c:v>
              </c:pt>
              <c:pt idx="400">
                <c:v>-7877</c:v>
              </c:pt>
              <c:pt idx="401">
                <c:v>1214</c:v>
              </c:pt>
              <c:pt idx="402">
                <c:v>175</c:v>
              </c:pt>
              <c:pt idx="403">
                <c:v>1821</c:v>
              </c:pt>
              <c:pt idx="404">
                <c:v>7761</c:v>
              </c:pt>
              <c:pt idx="405">
                <c:v>4913</c:v>
              </c:pt>
              <c:pt idx="406">
                <c:v>6104</c:v>
              </c:pt>
              <c:pt idx="407">
                <c:v>5762</c:v>
              </c:pt>
              <c:pt idx="408">
                <c:v>6582</c:v>
              </c:pt>
              <c:pt idx="409">
                <c:v>7800</c:v>
              </c:pt>
              <c:pt idx="410">
                <c:v>-10251</c:v>
              </c:pt>
              <c:pt idx="411">
                <c:v>-10634</c:v>
              </c:pt>
              <c:pt idx="412">
                <c:v>-12819</c:v>
              </c:pt>
              <c:pt idx="413">
                <c:v>22318</c:v>
              </c:pt>
              <c:pt idx="414">
                <c:v>19629</c:v>
              </c:pt>
              <c:pt idx="415">
                <c:v>-1832</c:v>
              </c:pt>
              <c:pt idx="416">
                <c:v>420</c:v>
              </c:pt>
              <c:pt idx="417">
                <c:v>2055</c:v>
              </c:pt>
              <c:pt idx="418">
                <c:v>3014</c:v>
              </c:pt>
              <c:pt idx="419">
                <c:v>4602</c:v>
              </c:pt>
              <c:pt idx="420">
                <c:v>4404</c:v>
              </c:pt>
              <c:pt idx="421">
                <c:v>2466</c:v>
              </c:pt>
              <c:pt idx="422">
                <c:v>10996</c:v>
              </c:pt>
              <c:pt idx="423">
                <c:v>5737</c:v>
              </c:pt>
              <c:pt idx="424">
                <c:v>-6973</c:v>
              </c:pt>
              <c:pt idx="425">
                <c:v>6768</c:v>
              </c:pt>
              <c:pt idx="426">
                <c:v>6300</c:v>
              </c:pt>
              <c:pt idx="427">
                <c:v>3090</c:v>
              </c:pt>
              <c:pt idx="428">
                <c:v>-997</c:v>
              </c:pt>
              <c:pt idx="429">
                <c:v>7701</c:v>
              </c:pt>
              <c:pt idx="430">
                <c:v>15886</c:v>
              </c:pt>
              <c:pt idx="431">
                <c:v>1834</c:v>
              </c:pt>
              <c:pt idx="432">
                <c:v>-4684</c:v>
              </c:pt>
              <c:pt idx="433">
                <c:v>-4021</c:v>
              </c:pt>
              <c:pt idx="434">
                <c:v>3722</c:v>
              </c:pt>
              <c:pt idx="435">
                <c:v>2948</c:v>
              </c:pt>
              <c:pt idx="436">
                <c:v>-9360</c:v>
              </c:pt>
              <c:pt idx="437">
                <c:v>-8027</c:v>
              </c:pt>
              <c:pt idx="438">
                <c:v>-2219</c:v>
              </c:pt>
              <c:pt idx="439">
                <c:v>3462</c:v>
              </c:pt>
              <c:pt idx="440">
                <c:v>-19493</c:v>
              </c:pt>
              <c:pt idx="441">
                <c:v>-7767</c:v>
              </c:pt>
              <c:pt idx="442">
                <c:v>-2756</c:v>
              </c:pt>
              <c:pt idx="443">
                <c:v>11285</c:v>
              </c:pt>
              <c:pt idx="444">
                <c:v>-1058</c:v>
              </c:pt>
              <c:pt idx="445">
                <c:v>-1063</c:v>
              </c:pt>
              <c:pt idx="446">
                <c:v>-50</c:v>
              </c:pt>
              <c:pt idx="447">
                <c:v>862</c:v>
              </c:pt>
              <c:pt idx="448">
                <c:v>-5631</c:v>
              </c:pt>
              <c:pt idx="449">
                <c:v>-2059</c:v>
              </c:pt>
              <c:pt idx="450">
                <c:v>-169</c:v>
              </c:pt>
              <c:pt idx="451">
                <c:v>786</c:v>
              </c:pt>
              <c:pt idx="452">
                <c:v>-19512</c:v>
              </c:pt>
              <c:pt idx="453">
                <c:v>2050</c:v>
              </c:pt>
              <c:pt idx="454">
                <c:v>5181</c:v>
              </c:pt>
              <c:pt idx="455">
                <c:v>424</c:v>
              </c:pt>
              <c:pt idx="456">
                <c:v>3969</c:v>
              </c:pt>
              <c:pt idx="457">
                <c:v>3600</c:v>
              </c:pt>
              <c:pt idx="458">
                <c:v>30470</c:v>
              </c:pt>
              <c:pt idx="459">
                <c:v>41159</c:v>
              </c:pt>
              <c:pt idx="460">
                <c:v>15183</c:v>
              </c:pt>
              <c:pt idx="461">
                <c:v>-11607</c:v>
              </c:pt>
              <c:pt idx="462">
                <c:v>1385</c:v>
              </c:pt>
              <c:pt idx="463">
                <c:v>-13069</c:v>
              </c:pt>
              <c:pt idx="464">
                <c:v>-508</c:v>
              </c:pt>
              <c:pt idx="465">
                <c:v>4901</c:v>
              </c:pt>
              <c:pt idx="466">
                <c:v>1861</c:v>
              </c:pt>
              <c:pt idx="467">
                <c:v>10007</c:v>
              </c:pt>
              <c:pt idx="468">
                <c:v>2954</c:v>
              </c:pt>
              <c:pt idx="469">
                <c:v>-893</c:v>
              </c:pt>
              <c:pt idx="470">
                <c:v>3696</c:v>
              </c:pt>
              <c:pt idx="471">
                <c:v>-1744</c:v>
              </c:pt>
              <c:pt idx="472">
                <c:v>-2206</c:v>
              </c:pt>
              <c:pt idx="473">
                <c:v>-790</c:v>
              </c:pt>
              <c:pt idx="474">
                <c:v>4741</c:v>
              </c:pt>
              <c:pt idx="475">
                <c:v>3694</c:v>
              </c:pt>
              <c:pt idx="476">
                <c:v>8459</c:v>
              </c:pt>
              <c:pt idx="477">
                <c:v>6151</c:v>
              </c:pt>
              <c:pt idx="478">
                <c:v>1720</c:v>
              </c:pt>
              <c:pt idx="479">
                <c:v>7589</c:v>
              </c:pt>
              <c:pt idx="480">
                <c:v>11798</c:v>
              </c:pt>
              <c:pt idx="481">
                <c:v>-30773</c:v>
              </c:pt>
              <c:pt idx="482">
                <c:v>15034</c:v>
              </c:pt>
              <c:pt idx="483">
                <c:v>9068</c:v>
              </c:pt>
              <c:pt idx="484">
                <c:v>-20821</c:v>
              </c:pt>
              <c:pt idx="485">
                <c:v>19616</c:v>
              </c:pt>
              <c:pt idx="486">
                <c:v>-1569</c:v>
              </c:pt>
              <c:pt idx="487">
                <c:v>-5620</c:v>
              </c:pt>
              <c:pt idx="488">
                <c:v>-2056</c:v>
              </c:pt>
              <c:pt idx="489">
                <c:v>-20</c:v>
              </c:pt>
              <c:pt idx="490">
                <c:v>1673</c:v>
              </c:pt>
              <c:pt idx="491">
                <c:v>4559</c:v>
              </c:pt>
              <c:pt idx="492">
                <c:v>4187</c:v>
              </c:pt>
              <c:pt idx="493">
                <c:v>3873</c:v>
              </c:pt>
              <c:pt idx="494">
                <c:v>5547</c:v>
              </c:pt>
              <c:pt idx="495">
                <c:v>7093</c:v>
              </c:pt>
              <c:pt idx="496">
                <c:v>4013</c:v>
              </c:pt>
              <c:pt idx="497">
                <c:v>-870</c:v>
              </c:pt>
              <c:pt idx="498">
                <c:v>5977</c:v>
              </c:pt>
              <c:pt idx="499">
                <c:v>5401</c:v>
              </c:pt>
              <c:pt idx="500">
                <c:v>12596</c:v>
              </c:pt>
              <c:pt idx="501">
                <c:v>12661</c:v>
              </c:pt>
              <c:pt idx="502">
                <c:v>8794</c:v>
              </c:pt>
              <c:pt idx="503">
                <c:v>8546</c:v>
              </c:pt>
              <c:pt idx="504">
                <c:v>296</c:v>
              </c:pt>
              <c:pt idx="505">
                <c:v>18685</c:v>
              </c:pt>
              <c:pt idx="506">
                <c:v>-9248</c:v>
              </c:pt>
              <c:pt idx="507">
                <c:v>4237</c:v>
              </c:pt>
              <c:pt idx="508">
                <c:v>-8565</c:v>
              </c:pt>
              <c:pt idx="509">
                <c:v>-3997</c:v>
              </c:pt>
              <c:pt idx="510">
                <c:v>-2896</c:v>
              </c:pt>
              <c:pt idx="511">
                <c:v>-6118</c:v>
              </c:pt>
              <c:pt idx="512">
                <c:v>-4482</c:v>
              </c:pt>
              <c:pt idx="513">
                <c:v>3049</c:v>
              </c:pt>
              <c:pt idx="514">
                <c:v>-587</c:v>
              </c:pt>
              <c:pt idx="515">
                <c:v>4014</c:v>
              </c:pt>
              <c:pt idx="516">
                <c:v>6502</c:v>
              </c:pt>
              <c:pt idx="517">
                <c:v>3946</c:v>
              </c:pt>
              <c:pt idx="518">
                <c:v>4748</c:v>
              </c:pt>
              <c:pt idx="519">
                <c:v>14331</c:v>
              </c:pt>
              <c:pt idx="520">
                <c:v>5630</c:v>
              </c:pt>
              <c:pt idx="521">
                <c:v>3657</c:v>
              </c:pt>
              <c:pt idx="522">
                <c:v>6848</c:v>
              </c:pt>
              <c:pt idx="523">
                <c:v>5744</c:v>
              </c:pt>
              <c:pt idx="524">
                <c:v>8408</c:v>
              </c:pt>
              <c:pt idx="525">
                <c:v>8496</c:v>
              </c:pt>
              <c:pt idx="526">
                <c:v>10207</c:v>
              </c:pt>
              <c:pt idx="527">
                <c:v>7643</c:v>
              </c:pt>
              <c:pt idx="528">
                <c:v>29126</c:v>
              </c:pt>
              <c:pt idx="529">
                <c:v>20905</c:v>
              </c:pt>
              <c:pt idx="530">
                <c:v>22924</c:v>
              </c:pt>
              <c:pt idx="531">
                <c:v>19801</c:v>
              </c:pt>
              <c:pt idx="532">
                <c:v>12365</c:v>
              </c:pt>
              <c:pt idx="533">
                <c:v>31817</c:v>
              </c:pt>
              <c:pt idx="534">
                <c:v>21722</c:v>
              </c:pt>
              <c:pt idx="535">
                <c:v>-3440</c:v>
              </c:pt>
              <c:pt idx="536">
                <c:v>2253</c:v>
              </c:pt>
              <c:pt idx="537">
                <c:v>3815</c:v>
              </c:pt>
              <c:pt idx="538">
                <c:v>-3849</c:v>
              </c:pt>
              <c:pt idx="539">
                <c:v>2634</c:v>
              </c:pt>
              <c:pt idx="540">
                <c:v>-2696</c:v>
              </c:pt>
              <c:pt idx="541">
                <c:v>1420</c:v>
              </c:pt>
              <c:pt idx="542">
                <c:v>-739</c:v>
              </c:pt>
              <c:pt idx="543">
                <c:v>577</c:v>
              </c:pt>
              <c:pt idx="544">
                <c:v>-6428</c:v>
              </c:pt>
              <c:pt idx="545">
                <c:v>1172</c:v>
              </c:pt>
              <c:pt idx="546">
                <c:v>2134</c:v>
              </c:pt>
              <c:pt idx="547">
                <c:v>5700</c:v>
              </c:pt>
              <c:pt idx="548">
                <c:v>5219</c:v>
              </c:pt>
              <c:pt idx="549">
                <c:v>9665</c:v>
              </c:pt>
              <c:pt idx="550">
                <c:v>11483</c:v>
              </c:pt>
              <c:pt idx="551">
                <c:v>10172</c:v>
              </c:pt>
              <c:pt idx="552">
                <c:v>17743</c:v>
              </c:pt>
              <c:pt idx="553">
                <c:v>14399</c:v>
              </c:pt>
              <c:pt idx="554">
                <c:v>12728</c:v>
              </c:pt>
              <c:pt idx="555">
                <c:v>17626</c:v>
              </c:pt>
              <c:pt idx="556">
                <c:v>2393</c:v>
              </c:pt>
              <c:pt idx="557">
                <c:v>6001</c:v>
              </c:pt>
              <c:pt idx="558">
                <c:v>-10239</c:v>
              </c:pt>
              <c:pt idx="559">
                <c:v>-8709</c:v>
              </c:pt>
              <c:pt idx="560">
                <c:v>-1587</c:v>
              </c:pt>
              <c:pt idx="561">
                <c:v>6245</c:v>
              </c:pt>
              <c:pt idx="562">
                <c:v>6012</c:v>
              </c:pt>
              <c:pt idx="563">
                <c:v>12227</c:v>
              </c:pt>
              <c:pt idx="564">
                <c:v>7113</c:v>
              </c:pt>
              <c:pt idx="565">
                <c:v>6201</c:v>
              </c:pt>
              <c:pt idx="566">
                <c:v>5709</c:v>
              </c:pt>
              <c:pt idx="567">
                <c:v>8572</c:v>
              </c:pt>
              <c:pt idx="568">
                <c:v>1504</c:v>
              </c:pt>
              <c:pt idx="569">
                <c:v>5049</c:v>
              </c:pt>
              <c:pt idx="570">
                <c:v>1078</c:v>
              </c:pt>
              <c:pt idx="571">
                <c:v>6393</c:v>
              </c:pt>
              <c:pt idx="572">
                <c:v>23933</c:v>
              </c:pt>
              <c:pt idx="573">
                <c:v>3013</c:v>
              </c:pt>
              <c:pt idx="574">
                <c:v>1769</c:v>
              </c:pt>
              <c:pt idx="575">
                <c:v>13933</c:v>
              </c:pt>
              <c:pt idx="576">
                <c:v>13587</c:v>
              </c:pt>
              <c:pt idx="577">
                <c:v>12208</c:v>
              </c:pt>
              <c:pt idx="578">
                <c:v>11238</c:v>
              </c:pt>
              <c:pt idx="579">
                <c:v>10121</c:v>
              </c:pt>
              <c:pt idx="580">
                <c:v>8867</c:v>
              </c:pt>
              <c:pt idx="581">
                <c:v>38115</c:v>
              </c:pt>
              <c:pt idx="582">
                <c:v>38956</c:v>
              </c:pt>
              <c:pt idx="583">
                <c:v>22869</c:v>
              </c:pt>
              <c:pt idx="584">
                <c:v>5998</c:v>
              </c:pt>
              <c:pt idx="585">
                <c:v>453</c:v>
              </c:pt>
              <c:pt idx="586">
                <c:v>4268</c:v>
              </c:pt>
              <c:pt idx="587">
                <c:v>3270</c:v>
              </c:pt>
              <c:pt idx="588">
                <c:v>4855</c:v>
              </c:pt>
              <c:pt idx="589">
                <c:v>4358</c:v>
              </c:pt>
              <c:pt idx="590">
                <c:v>10566</c:v>
              </c:pt>
              <c:pt idx="591">
                <c:v>8272</c:v>
              </c:pt>
              <c:pt idx="592">
                <c:v>4293</c:v>
              </c:pt>
              <c:pt idx="593">
                <c:v>7570</c:v>
              </c:pt>
              <c:pt idx="594">
                <c:v>12239</c:v>
              </c:pt>
              <c:pt idx="595">
                <c:v>9445</c:v>
              </c:pt>
              <c:pt idx="596">
                <c:v>5646</c:v>
              </c:pt>
              <c:pt idx="597">
                <c:v>32593</c:v>
              </c:pt>
              <c:pt idx="598">
                <c:v>17648</c:v>
              </c:pt>
              <c:pt idx="599">
                <c:v>17241</c:v>
              </c:pt>
              <c:pt idx="600">
                <c:v>4062</c:v>
              </c:pt>
              <c:pt idx="601">
                <c:v>576</c:v>
              </c:pt>
              <c:pt idx="602">
                <c:v>2596</c:v>
              </c:pt>
              <c:pt idx="603">
                <c:v>10703</c:v>
              </c:pt>
              <c:pt idx="604">
                <c:v>14272</c:v>
              </c:pt>
              <c:pt idx="605">
                <c:v>12409</c:v>
              </c:pt>
              <c:pt idx="606">
                <c:v>12646</c:v>
              </c:pt>
              <c:pt idx="607">
                <c:v>-2907</c:v>
              </c:pt>
              <c:pt idx="608">
                <c:v>3700</c:v>
              </c:pt>
              <c:pt idx="609">
                <c:v>1707</c:v>
              </c:pt>
              <c:pt idx="610">
                <c:v>5426</c:v>
              </c:pt>
              <c:pt idx="611">
                <c:v>8246</c:v>
              </c:pt>
              <c:pt idx="612">
                <c:v>1013</c:v>
              </c:pt>
              <c:pt idx="613">
                <c:v>-666</c:v>
              </c:pt>
              <c:pt idx="614">
                <c:v>2230</c:v>
              </c:pt>
              <c:pt idx="615">
                <c:v>2188</c:v>
              </c:pt>
              <c:pt idx="616">
                <c:v>13</c:v>
              </c:pt>
              <c:pt idx="617">
                <c:v>254</c:v>
              </c:pt>
              <c:pt idx="618">
                <c:v>5760</c:v>
              </c:pt>
              <c:pt idx="619">
                <c:v>5759</c:v>
              </c:pt>
              <c:pt idx="620">
                <c:v>6616</c:v>
              </c:pt>
              <c:pt idx="621">
                <c:v>7844</c:v>
              </c:pt>
              <c:pt idx="622">
                <c:v>3461</c:v>
              </c:pt>
              <c:pt idx="623">
                <c:v>15950</c:v>
              </c:pt>
              <c:pt idx="624">
                <c:v>9673</c:v>
              </c:pt>
              <c:pt idx="625">
                <c:v>19867</c:v>
              </c:pt>
              <c:pt idx="626">
                <c:v>5590</c:v>
              </c:pt>
              <c:pt idx="627">
                <c:v>14110</c:v>
              </c:pt>
              <c:pt idx="628">
                <c:v>15498</c:v>
              </c:pt>
              <c:pt idx="629">
                <c:v>35277</c:v>
              </c:pt>
              <c:pt idx="630">
                <c:v>3578</c:v>
              </c:pt>
              <c:pt idx="631">
                <c:v>5633</c:v>
              </c:pt>
              <c:pt idx="632">
                <c:v>5376</c:v>
              </c:pt>
              <c:pt idx="633">
                <c:v>3874</c:v>
              </c:pt>
              <c:pt idx="634">
                <c:v>7657</c:v>
              </c:pt>
              <c:pt idx="635">
                <c:v>5127</c:v>
              </c:pt>
              <c:pt idx="636">
                <c:v>4886</c:v>
              </c:pt>
              <c:pt idx="637">
                <c:v>-581</c:v>
              </c:pt>
              <c:pt idx="638">
                <c:v>6625</c:v>
              </c:pt>
              <c:pt idx="639">
                <c:v>5326</c:v>
              </c:pt>
              <c:pt idx="640">
                <c:v>5728</c:v>
              </c:pt>
              <c:pt idx="641">
                <c:v>9606</c:v>
              </c:pt>
              <c:pt idx="642">
                <c:v>9015</c:v>
              </c:pt>
              <c:pt idx="643">
                <c:v>9576</c:v>
              </c:pt>
              <c:pt idx="644">
                <c:v>16375</c:v>
              </c:pt>
              <c:pt idx="645">
                <c:v>15137</c:v>
              </c:pt>
              <c:pt idx="646">
                <c:v>5509</c:v>
              </c:pt>
              <c:pt idx="647">
                <c:v>7184</c:v>
              </c:pt>
              <c:pt idx="648">
                <c:v>-2549</c:v>
              </c:pt>
              <c:pt idx="649">
                <c:v>2038</c:v>
              </c:pt>
              <c:pt idx="650">
                <c:v>9725</c:v>
              </c:pt>
              <c:pt idx="651">
                <c:v>-1323</c:v>
              </c:pt>
              <c:pt idx="652">
                <c:v>10907</c:v>
              </c:pt>
              <c:pt idx="653">
                <c:v>14538</c:v>
              </c:pt>
              <c:pt idx="654">
                <c:v>6221</c:v>
              </c:pt>
              <c:pt idx="655">
                <c:v>-645</c:v>
              </c:pt>
              <c:pt idx="656">
                <c:v>7314</c:v>
              </c:pt>
              <c:pt idx="657">
                <c:v>5480</c:v>
              </c:pt>
              <c:pt idx="658">
                <c:v>6968</c:v>
              </c:pt>
              <c:pt idx="659">
                <c:v>10602</c:v>
              </c:pt>
              <c:pt idx="660">
                <c:v>7589</c:v>
              </c:pt>
              <c:pt idx="661">
                <c:v>7561</c:v>
              </c:pt>
              <c:pt idx="662">
                <c:v>4777</c:v>
              </c:pt>
              <c:pt idx="663">
                <c:v>6127</c:v>
              </c:pt>
              <c:pt idx="664">
                <c:v>7912</c:v>
              </c:pt>
              <c:pt idx="665">
                <c:v>6909</c:v>
              </c:pt>
              <c:pt idx="666">
                <c:v>9191</c:v>
              </c:pt>
              <c:pt idx="667">
                <c:v>9191</c:v>
              </c:pt>
              <c:pt idx="668">
                <c:v>12566</c:v>
              </c:pt>
              <c:pt idx="669">
                <c:v>10704</c:v>
              </c:pt>
              <c:pt idx="670">
                <c:v>6503</c:v>
              </c:pt>
              <c:pt idx="671">
                <c:v>1721</c:v>
              </c:pt>
              <c:pt idx="672">
                <c:v>-652</c:v>
              </c:pt>
              <c:pt idx="673">
                <c:v>18170</c:v>
              </c:pt>
              <c:pt idx="674">
                <c:v>24282</c:v>
              </c:pt>
              <c:pt idx="675">
                <c:v>37119</c:v>
              </c:pt>
              <c:pt idx="676">
                <c:v>32217</c:v>
              </c:pt>
              <c:pt idx="677">
                <c:v>35839</c:v>
              </c:pt>
              <c:pt idx="678">
                <c:v>31080</c:v>
              </c:pt>
              <c:pt idx="679">
                <c:v>5330</c:v>
              </c:pt>
              <c:pt idx="680">
                <c:v>4674</c:v>
              </c:pt>
              <c:pt idx="681">
                <c:v>6228</c:v>
              </c:pt>
              <c:pt idx="682">
                <c:v>30650</c:v>
              </c:pt>
              <c:pt idx="683">
                <c:v>8297</c:v>
              </c:pt>
              <c:pt idx="684">
                <c:v>4965</c:v>
              </c:pt>
              <c:pt idx="685">
                <c:v>-1715</c:v>
              </c:pt>
              <c:pt idx="686">
                <c:v>5940</c:v>
              </c:pt>
              <c:pt idx="687">
                <c:v>15002</c:v>
              </c:pt>
              <c:pt idx="688">
                <c:v>1498</c:v>
              </c:pt>
              <c:pt idx="689">
                <c:v>3660</c:v>
              </c:pt>
              <c:pt idx="690">
                <c:v>3098</c:v>
              </c:pt>
              <c:pt idx="691">
                <c:v>7225</c:v>
              </c:pt>
              <c:pt idx="692">
                <c:v>6847</c:v>
              </c:pt>
              <c:pt idx="693">
                <c:v>14214</c:v>
              </c:pt>
              <c:pt idx="694">
                <c:v>8359</c:v>
              </c:pt>
              <c:pt idx="695">
                <c:v>18164</c:v>
              </c:pt>
              <c:pt idx="696">
                <c:v>9452</c:v>
              </c:pt>
              <c:pt idx="697">
                <c:v>20209</c:v>
              </c:pt>
              <c:pt idx="698">
                <c:v>21074</c:v>
              </c:pt>
              <c:pt idx="699">
                <c:v>6100</c:v>
              </c:pt>
              <c:pt idx="700">
                <c:v>4612</c:v>
              </c:pt>
              <c:pt idx="701">
                <c:v>14313</c:v>
              </c:pt>
              <c:pt idx="702">
                <c:v>10333</c:v>
              </c:pt>
              <c:pt idx="703">
                <c:v>4820</c:v>
              </c:pt>
              <c:pt idx="704">
                <c:v>4330</c:v>
              </c:pt>
              <c:pt idx="705">
                <c:v>3189</c:v>
              </c:pt>
              <c:pt idx="706">
                <c:v>10150</c:v>
              </c:pt>
              <c:pt idx="707">
                <c:v>9925</c:v>
              </c:pt>
              <c:pt idx="708">
                <c:v>8650</c:v>
              </c:pt>
              <c:pt idx="709">
                <c:v>9999</c:v>
              </c:pt>
              <c:pt idx="710">
                <c:v>11643</c:v>
              </c:pt>
              <c:pt idx="711">
                <c:v>8260</c:v>
              </c:pt>
              <c:pt idx="712">
                <c:v>-657</c:v>
              </c:pt>
              <c:pt idx="713">
                <c:v>3705</c:v>
              </c:pt>
              <c:pt idx="714">
                <c:v>12929</c:v>
              </c:pt>
              <c:pt idx="715">
                <c:v>8922</c:v>
              </c:pt>
              <c:pt idx="716">
                <c:v>7704</c:v>
              </c:pt>
              <c:pt idx="717">
                <c:v>12692</c:v>
              </c:pt>
              <c:pt idx="718">
                <c:v>4833</c:v>
              </c:pt>
              <c:pt idx="719">
                <c:v>8335</c:v>
              </c:pt>
              <c:pt idx="720">
                <c:v>16505</c:v>
              </c:pt>
              <c:pt idx="721">
                <c:v>15277</c:v>
              </c:pt>
              <c:pt idx="722">
                <c:v>832</c:v>
              </c:pt>
              <c:pt idx="723">
                <c:v>-9255</c:v>
              </c:pt>
              <c:pt idx="724">
                <c:v>-7200</c:v>
              </c:pt>
              <c:pt idx="725">
                <c:v>12454</c:v>
              </c:pt>
              <c:pt idx="726">
                <c:v>16138</c:v>
              </c:pt>
              <c:pt idx="727">
                <c:v>4526</c:v>
              </c:pt>
              <c:pt idx="728">
                <c:v>7596</c:v>
              </c:pt>
              <c:pt idx="729">
                <c:v>5909</c:v>
              </c:pt>
              <c:pt idx="730">
                <c:v>4119</c:v>
              </c:pt>
              <c:pt idx="731">
                <c:v>17366</c:v>
              </c:pt>
              <c:pt idx="732">
                <c:v>7271</c:v>
              </c:pt>
              <c:pt idx="733">
                <c:v>-1050</c:v>
              </c:pt>
              <c:pt idx="734">
                <c:v>5993</c:v>
              </c:pt>
              <c:pt idx="735">
                <c:v>-565</c:v>
              </c:pt>
              <c:pt idx="736">
                <c:v>692</c:v>
              </c:pt>
              <c:pt idx="737">
                <c:v>5779</c:v>
              </c:pt>
              <c:pt idx="738">
                <c:v>2600</c:v>
              </c:pt>
              <c:pt idx="739">
                <c:v>1844</c:v>
              </c:pt>
              <c:pt idx="740">
                <c:v>9532</c:v>
              </c:pt>
              <c:pt idx="741">
                <c:v>-16998</c:v>
              </c:pt>
              <c:pt idx="742">
                <c:v>1474</c:v>
              </c:pt>
              <c:pt idx="743">
                <c:v>814</c:v>
              </c:pt>
            </c:numLit>
          </c:val>
          <c:extLst>
            <c:ext xmlns:c16="http://schemas.microsoft.com/office/drawing/2014/chart" uri="{C3380CC4-5D6E-409C-BE32-E72D297353CC}">
              <c16:uniqueId val="{00000000-3A5D-4248-9873-1A8071C6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5072"/>
        <c:axId val="1608033984"/>
      </c:barChart>
      <c:catAx>
        <c:axId val="160803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608033984"/>
        <c:crosses val="autoZero"/>
        <c:auto val="1"/>
        <c:lblAlgn val="ctr"/>
        <c:lblOffset val="100"/>
        <c:noMultiLvlLbl val="0"/>
      </c:catAx>
      <c:valAx>
        <c:axId val="160803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03507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октобар 2020.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7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9">
                <c:v>25</c:v>
              </c:pt>
              <c:pt idx="613">
                <c:v>26</c:v>
              </c:pt>
              <c:pt idx="637">
                <c:v>27</c:v>
              </c:pt>
              <c:pt idx="662">
                <c:v>28</c:v>
              </c:pt>
              <c:pt idx="686">
                <c:v>29</c:v>
              </c:pt>
              <c:pt idx="710">
                <c:v>30</c:v>
              </c:pt>
              <c:pt idx="734">
                <c:v>31</c:v>
              </c:pt>
            </c:strLit>
          </c:cat>
          <c:val>
            <c:numLit>
              <c:formatCode>General</c:formatCode>
              <c:ptCount val="747"/>
              <c:pt idx="0">
                <c:v>16115</c:v>
              </c:pt>
              <c:pt idx="1">
                <c:v>9068</c:v>
              </c:pt>
              <c:pt idx="2">
                <c:v>-1876</c:v>
              </c:pt>
              <c:pt idx="3">
                <c:v>19764</c:v>
              </c:pt>
              <c:pt idx="4">
                <c:v>3482</c:v>
              </c:pt>
              <c:pt idx="5">
                <c:v>34383</c:v>
              </c:pt>
              <c:pt idx="6">
                <c:v>4733</c:v>
              </c:pt>
              <c:pt idx="7">
                <c:v>-5313</c:v>
              </c:pt>
              <c:pt idx="8">
                <c:v>475</c:v>
              </c:pt>
              <c:pt idx="9">
                <c:v>2921</c:v>
              </c:pt>
              <c:pt idx="10">
                <c:v>4613</c:v>
              </c:pt>
              <c:pt idx="11">
                <c:v>5387</c:v>
              </c:pt>
              <c:pt idx="12">
                <c:v>5519</c:v>
              </c:pt>
              <c:pt idx="13">
                <c:v>2102</c:v>
              </c:pt>
              <c:pt idx="14">
                <c:v>2668</c:v>
              </c:pt>
              <c:pt idx="15">
                <c:v>2541</c:v>
              </c:pt>
              <c:pt idx="16">
                <c:v>4073</c:v>
              </c:pt>
              <c:pt idx="17">
                <c:v>-3763</c:v>
              </c:pt>
              <c:pt idx="18">
                <c:v>-32437</c:v>
              </c:pt>
              <c:pt idx="19">
                <c:v>-19684</c:v>
              </c:pt>
              <c:pt idx="20">
                <c:v>528</c:v>
              </c:pt>
              <c:pt idx="21">
                <c:v>6758</c:v>
              </c:pt>
              <c:pt idx="22">
                <c:v>6079</c:v>
              </c:pt>
              <c:pt idx="23">
                <c:v>-2289</c:v>
              </c:pt>
              <c:pt idx="24">
                <c:v>-181</c:v>
              </c:pt>
              <c:pt idx="25">
                <c:v>-10029</c:v>
              </c:pt>
              <c:pt idx="26">
                <c:v>4828</c:v>
              </c:pt>
              <c:pt idx="27">
                <c:v>4861</c:v>
              </c:pt>
              <c:pt idx="28">
                <c:v>3683</c:v>
              </c:pt>
              <c:pt idx="29">
                <c:v>17117</c:v>
              </c:pt>
              <c:pt idx="30">
                <c:v>2864</c:v>
              </c:pt>
              <c:pt idx="31">
                <c:v>-9348</c:v>
              </c:pt>
              <c:pt idx="32">
                <c:v>-2774</c:v>
              </c:pt>
              <c:pt idx="33">
                <c:v>1240</c:v>
              </c:pt>
              <c:pt idx="34">
                <c:v>1433</c:v>
              </c:pt>
              <c:pt idx="35">
                <c:v>-13569</c:v>
              </c:pt>
              <c:pt idx="36">
                <c:v>2242</c:v>
              </c:pt>
              <c:pt idx="37">
                <c:v>2727</c:v>
              </c:pt>
              <c:pt idx="38">
                <c:v>3226</c:v>
              </c:pt>
              <c:pt idx="39">
                <c:v>6118</c:v>
              </c:pt>
              <c:pt idx="40">
                <c:v>8278</c:v>
              </c:pt>
              <c:pt idx="41">
                <c:v>4871</c:v>
              </c:pt>
              <c:pt idx="42">
                <c:v>-14133</c:v>
              </c:pt>
              <c:pt idx="43">
                <c:v>-5572</c:v>
              </c:pt>
              <c:pt idx="44">
                <c:v>1027</c:v>
              </c:pt>
              <c:pt idx="45">
                <c:v>1403</c:v>
              </c:pt>
              <c:pt idx="46">
                <c:v>-2938</c:v>
              </c:pt>
              <c:pt idx="47">
                <c:v>3851</c:v>
              </c:pt>
              <c:pt idx="48">
                <c:v>-11641</c:v>
              </c:pt>
              <c:pt idx="49">
                <c:v>13415</c:v>
              </c:pt>
              <c:pt idx="50">
                <c:v>38062</c:v>
              </c:pt>
              <c:pt idx="51">
                <c:v>19892</c:v>
              </c:pt>
              <c:pt idx="52">
                <c:v>27978</c:v>
              </c:pt>
              <c:pt idx="53">
                <c:v>16959</c:v>
              </c:pt>
              <c:pt idx="54">
                <c:v>-4235</c:v>
              </c:pt>
              <c:pt idx="55">
                <c:v>-11401</c:v>
              </c:pt>
              <c:pt idx="56">
                <c:v>-516</c:v>
              </c:pt>
              <c:pt idx="57">
                <c:v>748</c:v>
              </c:pt>
              <c:pt idx="58">
                <c:v>-2866</c:v>
              </c:pt>
              <c:pt idx="59">
                <c:v>-6532</c:v>
              </c:pt>
              <c:pt idx="60">
                <c:v>-6118</c:v>
              </c:pt>
              <c:pt idx="61">
                <c:v>-3045</c:v>
              </c:pt>
              <c:pt idx="62">
                <c:v>-651</c:v>
              </c:pt>
              <c:pt idx="63">
                <c:v>2490</c:v>
              </c:pt>
              <c:pt idx="64">
                <c:v>-3972</c:v>
              </c:pt>
              <c:pt idx="65">
                <c:v>6582</c:v>
              </c:pt>
              <c:pt idx="66">
                <c:v>-5820</c:v>
              </c:pt>
              <c:pt idx="67">
                <c:v>-5882</c:v>
              </c:pt>
              <c:pt idx="68">
                <c:v>10233</c:v>
              </c:pt>
              <c:pt idx="69">
                <c:v>9494</c:v>
              </c:pt>
              <c:pt idx="70">
                <c:v>22737</c:v>
              </c:pt>
              <c:pt idx="71">
                <c:v>14539</c:v>
              </c:pt>
              <c:pt idx="72">
                <c:v>396</c:v>
              </c:pt>
              <c:pt idx="73">
                <c:v>36969</c:v>
              </c:pt>
              <c:pt idx="74">
                <c:v>-16707</c:v>
              </c:pt>
              <c:pt idx="75">
                <c:v>-5890</c:v>
              </c:pt>
              <c:pt idx="76">
                <c:v>-8145</c:v>
              </c:pt>
              <c:pt idx="77">
                <c:v>-710</c:v>
              </c:pt>
              <c:pt idx="78">
                <c:v>-12482</c:v>
              </c:pt>
              <c:pt idx="79">
                <c:v>-30502</c:v>
              </c:pt>
              <c:pt idx="80">
                <c:v>-6274</c:v>
              </c:pt>
              <c:pt idx="81">
                <c:v>-4759</c:v>
              </c:pt>
              <c:pt idx="82">
                <c:v>-10705</c:v>
              </c:pt>
              <c:pt idx="83">
                <c:v>-16018</c:v>
              </c:pt>
              <c:pt idx="84">
                <c:v>-5540</c:v>
              </c:pt>
              <c:pt idx="85">
                <c:v>-13930</c:v>
              </c:pt>
              <c:pt idx="86">
                <c:v>8322</c:v>
              </c:pt>
              <c:pt idx="87">
                <c:v>-3254</c:v>
              </c:pt>
              <c:pt idx="88">
                <c:v>8964</c:v>
              </c:pt>
              <c:pt idx="89">
                <c:v>2041</c:v>
              </c:pt>
              <c:pt idx="90">
                <c:v>5506</c:v>
              </c:pt>
              <c:pt idx="91">
                <c:v>-1392</c:v>
              </c:pt>
              <c:pt idx="92">
                <c:v>5173</c:v>
              </c:pt>
              <c:pt idx="93">
                <c:v>8894</c:v>
              </c:pt>
              <c:pt idx="94">
                <c:v>5161</c:v>
              </c:pt>
              <c:pt idx="95">
                <c:v>-2604</c:v>
              </c:pt>
              <c:pt idx="96">
                <c:v>27370</c:v>
              </c:pt>
              <c:pt idx="97">
                <c:v>30441</c:v>
              </c:pt>
              <c:pt idx="98">
                <c:v>25030</c:v>
              </c:pt>
              <c:pt idx="99">
                <c:v>10248</c:v>
              </c:pt>
              <c:pt idx="100">
                <c:v>2462</c:v>
              </c:pt>
              <c:pt idx="101">
                <c:v>14999</c:v>
              </c:pt>
              <c:pt idx="102">
                <c:v>-841</c:v>
              </c:pt>
              <c:pt idx="103">
                <c:v>3814</c:v>
              </c:pt>
              <c:pt idx="104">
                <c:v>1998</c:v>
              </c:pt>
              <c:pt idx="105">
                <c:v>11227</c:v>
              </c:pt>
              <c:pt idx="106">
                <c:v>-1130</c:v>
              </c:pt>
              <c:pt idx="107">
                <c:v>-503</c:v>
              </c:pt>
              <c:pt idx="108">
                <c:v>1630</c:v>
              </c:pt>
              <c:pt idx="109">
                <c:v>-1742</c:v>
              </c:pt>
              <c:pt idx="110">
                <c:v>-477</c:v>
              </c:pt>
              <c:pt idx="111">
                <c:v>509</c:v>
              </c:pt>
              <c:pt idx="112">
                <c:v>3439</c:v>
              </c:pt>
              <c:pt idx="113">
                <c:v>896</c:v>
              </c:pt>
              <c:pt idx="114">
                <c:v>-8852</c:v>
              </c:pt>
              <c:pt idx="115">
                <c:v>-7136</c:v>
              </c:pt>
              <c:pt idx="116">
                <c:v>-13881</c:v>
              </c:pt>
              <c:pt idx="117">
                <c:v>2212</c:v>
              </c:pt>
              <c:pt idx="118">
                <c:v>1624</c:v>
              </c:pt>
              <c:pt idx="119">
                <c:v>-5912</c:v>
              </c:pt>
              <c:pt idx="120">
                <c:v>34714</c:v>
              </c:pt>
              <c:pt idx="121">
                <c:v>23522</c:v>
              </c:pt>
              <c:pt idx="122">
                <c:v>11893</c:v>
              </c:pt>
              <c:pt idx="123">
                <c:v>935</c:v>
              </c:pt>
              <c:pt idx="124">
                <c:v>-7914</c:v>
              </c:pt>
              <c:pt idx="125">
                <c:v>-970</c:v>
              </c:pt>
              <c:pt idx="126">
                <c:v>-1628</c:v>
              </c:pt>
              <c:pt idx="127">
                <c:v>-41</c:v>
              </c:pt>
              <c:pt idx="128">
                <c:v>-3305</c:v>
              </c:pt>
              <c:pt idx="129">
                <c:v>3411</c:v>
              </c:pt>
              <c:pt idx="130">
                <c:v>6563</c:v>
              </c:pt>
              <c:pt idx="131">
                <c:v>5943</c:v>
              </c:pt>
              <c:pt idx="132">
                <c:v>7963</c:v>
              </c:pt>
              <c:pt idx="133">
                <c:v>2759</c:v>
              </c:pt>
              <c:pt idx="134">
                <c:v>5419</c:v>
              </c:pt>
              <c:pt idx="135">
                <c:v>5599</c:v>
              </c:pt>
              <c:pt idx="136">
                <c:v>2209</c:v>
              </c:pt>
              <c:pt idx="137">
                <c:v>4464</c:v>
              </c:pt>
              <c:pt idx="138">
                <c:v>-48562</c:v>
              </c:pt>
              <c:pt idx="139">
                <c:v>2535</c:v>
              </c:pt>
              <c:pt idx="140">
                <c:v>1841</c:v>
              </c:pt>
              <c:pt idx="141">
                <c:v>10920</c:v>
              </c:pt>
              <c:pt idx="142">
                <c:v>14858</c:v>
              </c:pt>
              <c:pt idx="143">
                <c:v>23799</c:v>
              </c:pt>
              <c:pt idx="144">
                <c:v>6816</c:v>
              </c:pt>
              <c:pt idx="145">
                <c:v>5489</c:v>
              </c:pt>
              <c:pt idx="146">
                <c:v>-7294</c:v>
              </c:pt>
              <c:pt idx="147">
                <c:v>-12316</c:v>
              </c:pt>
              <c:pt idx="148">
                <c:v>-28703</c:v>
              </c:pt>
              <c:pt idx="149">
                <c:v>-7387</c:v>
              </c:pt>
              <c:pt idx="150">
                <c:v>3597</c:v>
              </c:pt>
              <c:pt idx="151">
                <c:v>-4004</c:v>
              </c:pt>
              <c:pt idx="152">
                <c:v>-2002</c:v>
              </c:pt>
              <c:pt idx="153">
                <c:v>-603</c:v>
              </c:pt>
              <c:pt idx="154">
                <c:v>-5942</c:v>
              </c:pt>
              <c:pt idx="155">
                <c:v>582</c:v>
              </c:pt>
              <c:pt idx="156">
                <c:v>-2228</c:v>
              </c:pt>
              <c:pt idx="157">
                <c:v>-19156</c:v>
              </c:pt>
              <c:pt idx="158">
                <c:v>-23444</c:v>
              </c:pt>
              <c:pt idx="159">
                <c:v>-9313</c:v>
              </c:pt>
              <c:pt idx="160">
                <c:v>9572</c:v>
              </c:pt>
              <c:pt idx="161">
                <c:v>-3620</c:v>
              </c:pt>
              <c:pt idx="162">
                <c:v>-14262</c:v>
              </c:pt>
              <c:pt idx="163">
                <c:v>4044</c:v>
              </c:pt>
              <c:pt idx="164">
                <c:v>327</c:v>
              </c:pt>
              <c:pt idx="165">
                <c:v>4127</c:v>
              </c:pt>
              <c:pt idx="166">
                <c:v>966</c:v>
              </c:pt>
              <c:pt idx="167">
                <c:v>-18485</c:v>
              </c:pt>
              <c:pt idx="168">
                <c:v>-3344</c:v>
              </c:pt>
              <c:pt idx="169">
                <c:v>1417</c:v>
              </c:pt>
              <c:pt idx="170">
                <c:v>-3930</c:v>
              </c:pt>
              <c:pt idx="171">
                <c:v>153</c:v>
              </c:pt>
              <c:pt idx="172">
                <c:v>-5095</c:v>
              </c:pt>
              <c:pt idx="173">
                <c:v>10619</c:v>
              </c:pt>
              <c:pt idx="174">
                <c:v>4081</c:v>
              </c:pt>
              <c:pt idx="175">
                <c:v>-15793</c:v>
              </c:pt>
              <c:pt idx="176">
                <c:v>4835</c:v>
              </c:pt>
              <c:pt idx="177">
                <c:v>8820</c:v>
              </c:pt>
              <c:pt idx="178">
                <c:v>17651</c:v>
              </c:pt>
              <c:pt idx="179">
                <c:v>20103</c:v>
              </c:pt>
              <c:pt idx="180">
                <c:v>13892</c:v>
              </c:pt>
              <c:pt idx="181">
                <c:v>4526</c:v>
              </c:pt>
              <c:pt idx="182">
                <c:v>-106</c:v>
              </c:pt>
              <c:pt idx="183">
                <c:v>2724</c:v>
              </c:pt>
              <c:pt idx="184">
                <c:v>14431</c:v>
              </c:pt>
              <c:pt idx="185">
                <c:v>486</c:v>
              </c:pt>
              <c:pt idx="186">
                <c:v>-17096</c:v>
              </c:pt>
              <c:pt idx="187">
                <c:v>-12713</c:v>
              </c:pt>
              <c:pt idx="188">
                <c:v>-12187</c:v>
              </c:pt>
              <c:pt idx="189">
                <c:v>4432</c:v>
              </c:pt>
              <c:pt idx="190">
                <c:v>-2256</c:v>
              </c:pt>
              <c:pt idx="191">
                <c:v>-715</c:v>
              </c:pt>
              <c:pt idx="192">
                <c:v>-23094</c:v>
              </c:pt>
              <c:pt idx="193">
                <c:v>6939</c:v>
              </c:pt>
              <c:pt idx="194">
                <c:v>11476</c:v>
              </c:pt>
              <c:pt idx="195">
                <c:v>13750</c:v>
              </c:pt>
              <c:pt idx="196">
                <c:v>17040</c:v>
              </c:pt>
              <c:pt idx="197">
                <c:v>14439</c:v>
              </c:pt>
              <c:pt idx="198">
                <c:v>-52218</c:v>
              </c:pt>
              <c:pt idx="199">
                <c:v>6924</c:v>
              </c:pt>
              <c:pt idx="200">
                <c:v>-11271</c:v>
              </c:pt>
              <c:pt idx="201">
                <c:v>10152</c:v>
              </c:pt>
              <c:pt idx="202">
                <c:v>3950</c:v>
              </c:pt>
              <c:pt idx="203">
                <c:v>3255</c:v>
              </c:pt>
              <c:pt idx="204">
                <c:v>2182</c:v>
              </c:pt>
              <c:pt idx="205">
                <c:v>987</c:v>
              </c:pt>
              <c:pt idx="206">
                <c:v>770</c:v>
              </c:pt>
              <c:pt idx="207">
                <c:v>-832</c:v>
              </c:pt>
              <c:pt idx="208">
                <c:v>2693</c:v>
              </c:pt>
              <c:pt idx="209">
                <c:v>21587</c:v>
              </c:pt>
              <c:pt idx="210">
                <c:v>-2207</c:v>
              </c:pt>
              <c:pt idx="211">
                <c:v>3736</c:v>
              </c:pt>
              <c:pt idx="212">
                <c:v>18775</c:v>
              </c:pt>
              <c:pt idx="213">
                <c:v>7831</c:v>
              </c:pt>
              <c:pt idx="214">
                <c:v>1922</c:v>
              </c:pt>
              <c:pt idx="215">
                <c:v>-2752</c:v>
              </c:pt>
              <c:pt idx="216">
                <c:v>7945</c:v>
              </c:pt>
              <c:pt idx="217">
                <c:v>-21201</c:v>
              </c:pt>
              <c:pt idx="218">
                <c:v>-11277</c:v>
              </c:pt>
              <c:pt idx="219">
                <c:v>-448</c:v>
              </c:pt>
              <c:pt idx="220">
                <c:v>-6092</c:v>
              </c:pt>
              <c:pt idx="221">
                <c:v>-7232</c:v>
              </c:pt>
              <c:pt idx="222">
                <c:v>2944</c:v>
              </c:pt>
              <c:pt idx="223">
                <c:v>-182</c:v>
              </c:pt>
              <c:pt idx="224">
                <c:v>-898</c:v>
              </c:pt>
              <c:pt idx="225">
                <c:v>1553</c:v>
              </c:pt>
              <c:pt idx="226">
                <c:v>2937</c:v>
              </c:pt>
              <c:pt idx="227">
                <c:v>4716</c:v>
              </c:pt>
              <c:pt idx="228">
                <c:v>8098</c:v>
              </c:pt>
              <c:pt idx="229">
                <c:v>971</c:v>
              </c:pt>
              <c:pt idx="230">
                <c:v>9706</c:v>
              </c:pt>
              <c:pt idx="231">
                <c:v>3432</c:v>
              </c:pt>
              <c:pt idx="232">
                <c:v>8267</c:v>
              </c:pt>
              <c:pt idx="233">
                <c:v>-5253</c:v>
              </c:pt>
              <c:pt idx="234">
                <c:v>-20825</c:v>
              </c:pt>
              <c:pt idx="235">
                <c:v>3854</c:v>
              </c:pt>
              <c:pt idx="236">
                <c:v>3095</c:v>
              </c:pt>
              <c:pt idx="237">
                <c:v>9363</c:v>
              </c:pt>
              <c:pt idx="238">
                <c:v>11316</c:v>
              </c:pt>
              <c:pt idx="239">
                <c:v>4457</c:v>
              </c:pt>
              <c:pt idx="240">
                <c:v>-24803</c:v>
              </c:pt>
              <c:pt idx="241">
                <c:v>-28620</c:v>
              </c:pt>
              <c:pt idx="242">
                <c:v>-16938</c:v>
              </c:pt>
              <c:pt idx="243">
                <c:v>-22149</c:v>
              </c:pt>
              <c:pt idx="244">
                <c:v>-32796</c:v>
              </c:pt>
              <c:pt idx="245">
                <c:v>-30082</c:v>
              </c:pt>
              <c:pt idx="246">
                <c:v>-27564</c:v>
              </c:pt>
              <c:pt idx="247">
                <c:v>2894</c:v>
              </c:pt>
              <c:pt idx="248">
                <c:v>-4534</c:v>
              </c:pt>
              <c:pt idx="249">
                <c:v>25473</c:v>
              </c:pt>
              <c:pt idx="250">
                <c:v>8766</c:v>
              </c:pt>
              <c:pt idx="251">
                <c:v>17885</c:v>
              </c:pt>
              <c:pt idx="252">
                <c:v>27042</c:v>
              </c:pt>
              <c:pt idx="253">
                <c:v>4817</c:v>
              </c:pt>
              <c:pt idx="254">
                <c:v>2590</c:v>
              </c:pt>
              <c:pt idx="255">
                <c:v>647</c:v>
              </c:pt>
              <c:pt idx="256">
                <c:v>-1280</c:v>
              </c:pt>
              <c:pt idx="257">
                <c:v>6960</c:v>
              </c:pt>
              <c:pt idx="258">
                <c:v>-2562</c:v>
              </c:pt>
              <c:pt idx="259">
                <c:v>2150</c:v>
              </c:pt>
              <c:pt idx="260">
                <c:v>7916</c:v>
              </c:pt>
              <c:pt idx="261">
                <c:v>12087</c:v>
              </c:pt>
              <c:pt idx="262">
                <c:v>13682</c:v>
              </c:pt>
              <c:pt idx="263">
                <c:v>17630</c:v>
              </c:pt>
              <c:pt idx="264">
                <c:v>13237</c:v>
              </c:pt>
              <c:pt idx="265">
                <c:v>2238</c:v>
              </c:pt>
              <c:pt idx="266">
                <c:v>4318</c:v>
              </c:pt>
              <c:pt idx="267">
                <c:v>1927</c:v>
              </c:pt>
              <c:pt idx="268">
                <c:v>799</c:v>
              </c:pt>
              <c:pt idx="269">
                <c:v>4466</c:v>
              </c:pt>
              <c:pt idx="270">
                <c:v>-32465</c:v>
              </c:pt>
              <c:pt idx="271">
                <c:v>9956</c:v>
              </c:pt>
              <c:pt idx="272">
                <c:v>-2934</c:v>
              </c:pt>
              <c:pt idx="273">
                <c:v>3245</c:v>
              </c:pt>
              <c:pt idx="274">
                <c:v>15488</c:v>
              </c:pt>
              <c:pt idx="275">
                <c:v>10083</c:v>
              </c:pt>
              <c:pt idx="276">
                <c:v>3256</c:v>
              </c:pt>
              <c:pt idx="277">
                <c:v>3270</c:v>
              </c:pt>
              <c:pt idx="278">
                <c:v>7651</c:v>
              </c:pt>
              <c:pt idx="279">
                <c:v>869</c:v>
              </c:pt>
              <c:pt idx="280">
                <c:v>-2303</c:v>
              </c:pt>
              <c:pt idx="281">
                <c:v>9364</c:v>
              </c:pt>
              <c:pt idx="282">
                <c:v>-841</c:v>
              </c:pt>
              <c:pt idx="283">
                <c:v>-663</c:v>
              </c:pt>
              <c:pt idx="284">
                <c:v>18266</c:v>
              </c:pt>
              <c:pt idx="285">
                <c:v>14544</c:v>
              </c:pt>
              <c:pt idx="286">
                <c:v>19628</c:v>
              </c:pt>
              <c:pt idx="287">
                <c:v>18410</c:v>
              </c:pt>
              <c:pt idx="288">
                <c:v>29751</c:v>
              </c:pt>
              <c:pt idx="289">
                <c:v>17608</c:v>
              </c:pt>
              <c:pt idx="290">
                <c:v>15873</c:v>
              </c:pt>
              <c:pt idx="291">
                <c:v>8236</c:v>
              </c:pt>
              <c:pt idx="292">
                <c:v>5334</c:v>
              </c:pt>
              <c:pt idx="293">
                <c:v>16733</c:v>
              </c:pt>
              <c:pt idx="294">
                <c:v>4814</c:v>
              </c:pt>
              <c:pt idx="295">
                <c:v>-18512</c:v>
              </c:pt>
              <c:pt idx="296">
                <c:v>-7213</c:v>
              </c:pt>
              <c:pt idx="297">
                <c:v>-9764</c:v>
              </c:pt>
              <c:pt idx="298">
                <c:v>5404</c:v>
              </c:pt>
              <c:pt idx="299">
                <c:v>-1260</c:v>
              </c:pt>
              <c:pt idx="300">
                <c:v>-1392</c:v>
              </c:pt>
              <c:pt idx="301">
                <c:v>855</c:v>
              </c:pt>
              <c:pt idx="302">
                <c:v>2669</c:v>
              </c:pt>
              <c:pt idx="303">
                <c:v>-5603</c:v>
              </c:pt>
              <c:pt idx="304">
                <c:v>3005</c:v>
              </c:pt>
              <c:pt idx="305">
                <c:v>31845</c:v>
              </c:pt>
              <c:pt idx="306">
                <c:v>-1318</c:v>
              </c:pt>
              <c:pt idx="307">
                <c:v>38106</c:v>
              </c:pt>
              <c:pt idx="308">
                <c:v>41416</c:v>
              </c:pt>
              <c:pt idx="309">
                <c:v>14574</c:v>
              </c:pt>
              <c:pt idx="310">
                <c:v>16776</c:v>
              </c:pt>
              <c:pt idx="311">
                <c:v>18218</c:v>
              </c:pt>
              <c:pt idx="312">
                <c:v>18384</c:v>
              </c:pt>
              <c:pt idx="313">
                <c:v>18649</c:v>
              </c:pt>
              <c:pt idx="314">
                <c:v>12111</c:v>
              </c:pt>
              <c:pt idx="315">
                <c:v>9538</c:v>
              </c:pt>
              <c:pt idx="316">
                <c:v>5261</c:v>
              </c:pt>
              <c:pt idx="317">
                <c:v>15181</c:v>
              </c:pt>
              <c:pt idx="318">
                <c:v>322</c:v>
              </c:pt>
              <c:pt idx="319">
                <c:v>8046</c:v>
              </c:pt>
              <c:pt idx="320">
                <c:v>3802</c:v>
              </c:pt>
              <c:pt idx="321">
                <c:v>10629</c:v>
              </c:pt>
              <c:pt idx="322">
                <c:v>15983</c:v>
              </c:pt>
              <c:pt idx="323">
                <c:v>20194</c:v>
              </c:pt>
              <c:pt idx="324">
                <c:v>6147</c:v>
              </c:pt>
              <c:pt idx="325">
                <c:v>3862</c:v>
              </c:pt>
              <c:pt idx="326">
                <c:v>4577</c:v>
              </c:pt>
              <c:pt idx="327">
                <c:v>468</c:v>
              </c:pt>
              <c:pt idx="328">
                <c:v>5856</c:v>
              </c:pt>
              <c:pt idx="329">
                <c:v>-589</c:v>
              </c:pt>
              <c:pt idx="330">
                <c:v>252</c:v>
              </c:pt>
              <c:pt idx="331">
                <c:v>3402</c:v>
              </c:pt>
              <c:pt idx="332">
                <c:v>14829</c:v>
              </c:pt>
              <c:pt idx="333">
                <c:v>1972</c:v>
              </c:pt>
              <c:pt idx="334">
                <c:v>2629</c:v>
              </c:pt>
              <c:pt idx="335">
                <c:v>5088</c:v>
              </c:pt>
              <c:pt idx="336">
                <c:v>-247</c:v>
              </c:pt>
              <c:pt idx="337">
                <c:v>5104</c:v>
              </c:pt>
              <c:pt idx="338">
                <c:v>21609</c:v>
              </c:pt>
              <c:pt idx="339">
                <c:v>13379</c:v>
              </c:pt>
              <c:pt idx="340">
                <c:v>-4511</c:v>
              </c:pt>
              <c:pt idx="341">
                <c:v>11587</c:v>
              </c:pt>
              <c:pt idx="342">
                <c:v>-3650</c:v>
              </c:pt>
              <c:pt idx="343">
                <c:v>1146</c:v>
              </c:pt>
              <c:pt idx="344">
                <c:v>-1653</c:v>
              </c:pt>
              <c:pt idx="345">
                <c:v>-2242</c:v>
              </c:pt>
              <c:pt idx="346">
                <c:v>912</c:v>
              </c:pt>
              <c:pt idx="347">
                <c:v>-3305</c:v>
              </c:pt>
              <c:pt idx="348">
                <c:v>4569</c:v>
              </c:pt>
              <c:pt idx="349">
                <c:v>1947</c:v>
              </c:pt>
              <c:pt idx="350">
                <c:v>-4658</c:v>
              </c:pt>
              <c:pt idx="351">
                <c:v>12930</c:v>
              </c:pt>
              <c:pt idx="352">
                <c:v>11602</c:v>
              </c:pt>
              <c:pt idx="353">
                <c:v>14169</c:v>
              </c:pt>
              <c:pt idx="354">
                <c:v>6808</c:v>
              </c:pt>
              <c:pt idx="355">
                <c:v>19866</c:v>
              </c:pt>
              <c:pt idx="356">
                <c:v>16969</c:v>
              </c:pt>
              <c:pt idx="357">
                <c:v>15929</c:v>
              </c:pt>
              <c:pt idx="358">
                <c:v>39553</c:v>
              </c:pt>
              <c:pt idx="359">
                <c:v>9649</c:v>
              </c:pt>
              <c:pt idx="360">
                <c:v>26396</c:v>
              </c:pt>
              <c:pt idx="361">
                <c:v>39102</c:v>
              </c:pt>
              <c:pt idx="362">
                <c:v>29010</c:v>
              </c:pt>
              <c:pt idx="363">
                <c:v>40932</c:v>
              </c:pt>
              <c:pt idx="364">
                <c:v>23348</c:v>
              </c:pt>
              <c:pt idx="365">
                <c:v>26925</c:v>
              </c:pt>
              <c:pt idx="366">
                <c:v>5329</c:v>
              </c:pt>
              <c:pt idx="367">
                <c:v>-6964</c:v>
              </c:pt>
              <c:pt idx="368">
                <c:v>-339</c:v>
              </c:pt>
              <c:pt idx="369">
                <c:v>244</c:v>
              </c:pt>
              <c:pt idx="370">
                <c:v>-2813</c:v>
              </c:pt>
              <c:pt idx="371">
                <c:v>-3198</c:v>
              </c:pt>
              <c:pt idx="372">
                <c:v>-2300</c:v>
              </c:pt>
              <c:pt idx="373">
                <c:v>-442</c:v>
              </c:pt>
              <c:pt idx="374">
                <c:v>7535</c:v>
              </c:pt>
              <c:pt idx="375">
                <c:v>4278</c:v>
              </c:pt>
              <c:pt idx="376">
                <c:v>3840</c:v>
              </c:pt>
              <c:pt idx="377">
                <c:v>2767</c:v>
              </c:pt>
              <c:pt idx="378">
                <c:v>-4199</c:v>
              </c:pt>
              <c:pt idx="379">
                <c:v>-6106</c:v>
              </c:pt>
              <c:pt idx="380">
                <c:v>17297</c:v>
              </c:pt>
              <c:pt idx="381">
                <c:v>7321</c:v>
              </c:pt>
              <c:pt idx="382">
                <c:v>6210</c:v>
              </c:pt>
              <c:pt idx="383">
                <c:v>13510</c:v>
              </c:pt>
              <c:pt idx="384">
                <c:v>9144</c:v>
              </c:pt>
              <c:pt idx="385">
                <c:v>12633</c:v>
              </c:pt>
              <c:pt idx="386">
                <c:v>11983</c:v>
              </c:pt>
              <c:pt idx="387">
                <c:v>11365</c:v>
              </c:pt>
              <c:pt idx="388">
                <c:v>9407</c:v>
              </c:pt>
              <c:pt idx="389">
                <c:v>7351</c:v>
              </c:pt>
              <c:pt idx="390">
                <c:v>21118</c:v>
              </c:pt>
              <c:pt idx="391">
                <c:v>4042</c:v>
              </c:pt>
              <c:pt idx="392">
                <c:v>2974</c:v>
              </c:pt>
              <c:pt idx="393">
                <c:v>1448</c:v>
              </c:pt>
              <c:pt idx="394">
                <c:v>-619</c:v>
              </c:pt>
              <c:pt idx="395">
                <c:v>1997</c:v>
              </c:pt>
              <c:pt idx="396">
                <c:v>592</c:v>
              </c:pt>
              <c:pt idx="397">
                <c:v>-1773</c:v>
              </c:pt>
              <c:pt idx="398">
                <c:v>2196</c:v>
              </c:pt>
              <c:pt idx="399">
                <c:v>-1035</c:v>
              </c:pt>
              <c:pt idx="400">
                <c:v>2215</c:v>
              </c:pt>
              <c:pt idx="401">
                <c:v>-1592</c:v>
              </c:pt>
              <c:pt idx="402">
                <c:v>-2325</c:v>
              </c:pt>
              <c:pt idx="403">
                <c:v>1722</c:v>
              </c:pt>
              <c:pt idx="404">
                <c:v>3133</c:v>
              </c:pt>
              <c:pt idx="405">
                <c:v>1329</c:v>
              </c:pt>
              <c:pt idx="406">
                <c:v>-3340</c:v>
              </c:pt>
              <c:pt idx="407">
                <c:v>1461</c:v>
              </c:pt>
              <c:pt idx="408">
                <c:v>11799</c:v>
              </c:pt>
              <c:pt idx="409">
                <c:v>14138</c:v>
              </c:pt>
              <c:pt idx="410">
                <c:v>7262</c:v>
              </c:pt>
              <c:pt idx="411">
                <c:v>5316</c:v>
              </c:pt>
              <c:pt idx="412">
                <c:v>10626</c:v>
              </c:pt>
              <c:pt idx="413">
                <c:v>5405</c:v>
              </c:pt>
              <c:pt idx="414">
                <c:v>4904</c:v>
              </c:pt>
              <c:pt idx="415">
                <c:v>-1964</c:v>
              </c:pt>
              <c:pt idx="416">
                <c:v>920</c:v>
              </c:pt>
              <c:pt idx="417">
                <c:v>3828</c:v>
              </c:pt>
              <c:pt idx="418">
                <c:v>1449</c:v>
              </c:pt>
              <c:pt idx="419">
                <c:v>5023</c:v>
              </c:pt>
              <c:pt idx="420">
                <c:v>5002</c:v>
              </c:pt>
              <c:pt idx="421">
                <c:v>7608</c:v>
              </c:pt>
              <c:pt idx="422">
                <c:v>24356</c:v>
              </c:pt>
              <c:pt idx="423">
                <c:v>5292</c:v>
              </c:pt>
              <c:pt idx="424">
                <c:v>837</c:v>
              </c:pt>
              <c:pt idx="425">
                <c:v>-992</c:v>
              </c:pt>
              <c:pt idx="426">
                <c:v>-16284</c:v>
              </c:pt>
              <c:pt idx="427">
                <c:v>7184</c:v>
              </c:pt>
              <c:pt idx="428">
                <c:v>4826</c:v>
              </c:pt>
              <c:pt idx="429">
                <c:v>6574</c:v>
              </c:pt>
              <c:pt idx="430">
                <c:v>11667</c:v>
              </c:pt>
              <c:pt idx="431">
                <c:v>15694</c:v>
              </c:pt>
              <c:pt idx="432">
                <c:v>12886</c:v>
              </c:pt>
              <c:pt idx="433">
                <c:v>4789</c:v>
              </c:pt>
              <c:pt idx="434">
                <c:v>3339</c:v>
              </c:pt>
              <c:pt idx="435">
                <c:v>1846</c:v>
              </c:pt>
              <c:pt idx="436">
                <c:v>1452</c:v>
              </c:pt>
              <c:pt idx="437">
                <c:v>30024</c:v>
              </c:pt>
              <c:pt idx="438">
                <c:v>1550</c:v>
              </c:pt>
              <c:pt idx="439">
                <c:v>-7310</c:v>
              </c:pt>
              <c:pt idx="440">
                <c:v>1647</c:v>
              </c:pt>
              <c:pt idx="441">
                <c:v>3700</c:v>
              </c:pt>
              <c:pt idx="442">
                <c:v>-21407</c:v>
              </c:pt>
              <c:pt idx="443">
                <c:v>-2416</c:v>
              </c:pt>
              <c:pt idx="444">
                <c:v>5341</c:v>
              </c:pt>
              <c:pt idx="445">
                <c:v>2942</c:v>
              </c:pt>
              <c:pt idx="446">
                <c:v>2176</c:v>
              </c:pt>
              <c:pt idx="447">
                <c:v>1354</c:v>
              </c:pt>
              <c:pt idx="448">
                <c:v>2527</c:v>
              </c:pt>
              <c:pt idx="449">
                <c:v>-523</c:v>
              </c:pt>
              <c:pt idx="450">
                <c:v>-5831</c:v>
              </c:pt>
              <c:pt idx="451">
                <c:v>2258</c:v>
              </c:pt>
              <c:pt idx="452">
                <c:v>848</c:v>
              </c:pt>
              <c:pt idx="453">
                <c:v>16452</c:v>
              </c:pt>
              <c:pt idx="454">
                <c:v>6062</c:v>
              </c:pt>
              <c:pt idx="455">
                <c:v>-6467</c:v>
              </c:pt>
              <c:pt idx="456">
                <c:v>9658</c:v>
              </c:pt>
              <c:pt idx="457">
                <c:v>1865</c:v>
              </c:pt>
              <c:pt idx="458">
                <c:v>22960</c:v>
              </c:pt>
              <c:pt idx="459">
                <c:v>23661</c:v>
              </c:pt>
              <c:pt idx="460">
                <c:v>6235</c:v>
              </c:pt>
              <c:pt idx="461">
                <c:v>647</c:v>
              </c:pt>
              <c:pt idx="462">
                <c:v>-1850</c:v>
              </c:pt>
              <c:pt idx="463">
                <c:v>-2762</c:v>
              </c:pt>
              <c:pt idx="464">
                <c:v>112</c:v>
              </c:pt>
              <c:pt idx="465">
                <c:v>15513</c:v>
              </c:pt>
              <c:pt idx="466">
                <c:v>1978</c:v>
              </c:pt>
              <c:pt idx="467">
                <c:v>3415</c:v>
              </c:pt>
              <c:pt idx="468">
                <c:v>5602</c:v>
              </c:pt>
              <c:pt idx="469">
                <c:v>1021</c:v>
              </c:pt>
              <c:pt idx="470">
                <c:v>2175</c:v>
              </c:pt>
              <c:pt idx="471">
                <c:v>4572</c:v>
              </c:pt>
              <c:pt idx="472">
                <c:v>-1697</c:v>
              </c:pt>
              <c:pt idx="473">
                <c:v>3412</c:v>
              </c:pt>
              <c:pt idx="474">
                <c:v>3442</c:v>
              </c:pt>
              <c:pt idx="475">
                <c:v>4000</c:v>
              </c:pt>
              <c:pt idx="476">
                <c:v>12512</c:v>
              </c:pt>
              <c:pt idx="477">
                <c:v>6802</c:v>
              </c:pt>
              <c:pt idx="478">
                <c:v>5446</c:v>
              </c:pt>
              <c:pt idx="479">
                <c:v>17342</c:v>
              </c:pt>
              <c:pt idx="480">
                <c:v>19020</c:v>
              </c:pt>
              <c:pt idx="481">
                <c:v>20440</c:v>
              </c:pt>
              <c:pt idx="482">
                <c:v>24727</c:v>
              </c:pt>
              <c:pt idx="483">
                <c:v>32614</c:v>
              </c:pt>
              <c:pt idx="484">
                <c:v>21124</c:v>
              </c:pt>
              <c:pt idx="485">
                <c:v>-1790</c:v>
              </c:pt>
              <c:pt idx="486">
                <c:v>-4834</c:v>
              </c:pt>
              <c:pt idx="487">
                <c:v>-3594</c:v>
              </c:pt>
              <c:pt idx="488">
                <c:v>1908</c:v>
              </c:pt>
              <c:pt idx="489">
                <c:v>-1855</c:v>
              </c:pt>
              <c:pt idx="490">
                <c:v>4856</c:v>
              </c:pt>
              <c:pt idx="491">
                <c:v>-846</c:v>
              </c:pt>
              <c:pt idx="492">
                <c:v>11066</c:v>
              </c:pt>
              <c:pt idx="493">
                <c:v>5268</c:v>
              </c:pt>
              <c:pt idx="494">
                <c:v>2092</c:v>
              </c:pt>
              <c:pt idx="495">
                <c:v>2257</c:v>
              </c:pt>
              <c:pt idx="496">
                <c:v>-13394</c:v>
              </c:pt>
              <c:pt idx="497">
                <c:v>1374</c:v>
              </c:pt>
              <c:pt idx="498">
                <c:v>1326</c:v>
              </c:pt>
              <c:pt idx="499">
                <c:v>1868</c:v>
              </c:pt>
              <c:pt idx="500">
                <c:v>4839</c:v>
              </c:pt>
              <c:pt idx="501">
                <c:v>5130</c:v>
              </c:pt>
              <c:pt idx="502">
                <c:v>4120</c:v>
              </c:pt>
              <c:pt idx="503">
                <c:v>7390</c:v>
              </c:pt>
              <c:pt idx="504">
                <c:v>-19851</c:v>
              </c:pt>
              <c:pt idx="505">
                <c:v>2581</c:v>
              </c:pt>
              <c:pt idx="506">
                <c:v>990</c:v>
              </c:pt>
              <c:pt idx="507">
                <c:v>3686</c:v>
              </c:pt>
              <c:pt idx="508">
                <c:v>2497</c:v>
              </c:pt>
              <c:pt idx="509">
                <c:v>-1073</c:v>
              </c:pt>
              <c:pt idx="510">
                <c:v>-1773</c:v>
              </c:pt>
              <c:pt idx="511">
                <c:v>-5269</c:v>
              </c:pt>
              <c:pt idx="512">
                <c:v>-10531</c:v>
              </c:pt>
              <c:pt idx="513">
                <c:v>-7924</c:v>
              </c:pt>
              <c:pt idx="514">
                <c:v>3648</c:v>
              </c:pt>
              <c:pt idx="515">
                <c:v>-1979</c:v>
              </c:pt>
              <c:pt idx="516">
                <c:v>6413</c:v>
              </c:pt>
              <c:pt idx="517">
                <c:v>3030</c:v>
              </c:pt>
              <c:pt idx="518">
                <c:v>6148</c:v>
              </c:pt>
              <c:pt idx="519">
                <c:v>5475</c:v>
              </c:pt>
              <c:pt idx="520">
                <c:v>7889</c:v>
              </c:pt>
              <c:pt idx="521">
                <c:v>-3131</c:v>
              </c:pt>
              <c:pt idx="522">
                <c:v>-16684</c:v>
              </c:pt>
              <c:pt idx="523">
                <c:v>-8506</c:v>
              </c:pt>
              <c:pt idx="524">
                <c:v>-3115</c:v>
              </c:pt>
              <c:pt idx="525">
                <c:v>6108</c:v>
              </c:pt>
              <c:pt idx="526">
                <c:v>14618</c:v>
              </c:pt>
              <c:pt idx="527">
                <c:v>8871</c:v>
              </c:pt>
              <c:pt idx="528">
                <c:v>9433</c:v>
              </c:pt>
              <c:pt idx="529">
                <c:v>-2268</c:v>
              </c:pt>
              <c:pt idx="530">
                <c:v>-5587</c:v>
              </c:pt>
              <c:pt idx="531">
                <c:v>8355</c:v>
              </c:pt>
              <c:pt idx="532">
                <c:v>2278</c:v>
              </c:pt>
              <c:pt idx="533">
                <c:v>12085</c:v>
              </c:pt>
              <c:pt idx="534">
                <c:v>-2964</c:v>
              </c:pt>
              <c:pt idx="535">
                <c:v>-2469</c:v>
              </c:pt>
              <c:pt idx="536">
                <c:v>1493</c:v>
              </c:pt>
              <c:pt idx="537">
                <c:v>3851</c:v>
              </c:pt>
              <c:pt idx="538">
                <c:v>-2041</c:v>
              </c:pt>
              <c:pt idx="539">
                <c:v>-2342</c:v>
              </c:pt>
              <c:pt idx="540">
                <c:v>9868</c:v>
              </c:pt>
              <c:pt idx="541">
                <c:v>-2104</c:v>
              </c:pt>
              <c:pt idx="542">
                <c:v>-1705</c:v>
              </c:pt>
              <c:pt idx="543">
                <c:v>22354</c:v>
              </c:pt>
              <c:pt idx="544">
                <c:v>473</c:v>
              </c:pt>
              <c:pt idx="545">
                <c:v>-685</c:v>
              </c:pt>
              <c:pt idx="546">
                <c:v>-6395</c:v>
              </c:pt>
              <c:pt idx="547">
                <c:v>-381</c:v>
              </c:pt>
              <c:pt idx="548">
                <c:v>-162</c:v>
              </c:pt>
              <c:pt idx="549">
                <c:v>8030</c:v>
              </c:pt>
              <c:pt idx="550">
                <c:v>7018</c:v>
              </c:pt>
              <c:pt idx="551">
                <c:v>1891</c:v>
              </c:pt>
              <c:pt idx="552">
                <c:v>-11859</c:v>
              </c:pt>
              <c:pt idx="553">
                <c:v>-4802</c:v>
              </c:pt>
              <c:pt idx="554">
                <c:v>-27781</c:v>
              </c:pt>
              <c:pt idx="555">
                <c:v>7960</c:v>
              </c:pt>
              <c:pt idx="556">
                <c:v>-16528</c:v>
              </c:pt>
              <c:pt idx="557">
                <c:v>-23193</c:v>
              </c:pt>
              <c:pt idx="558">
                <c:v>2713</c:v>
              </c:pt>
              <c:pt idx="559">
                <c:v>811</c:v>
              </c:pt>
              <c:pt idx="560">
                <c:v>-492</c:v>
              </c:pt>
              <c:pt idx="561">
                <c:v>1236</c:v>
              </c:pt>
              <c:pt idx="562">
                <c:v>-1738</c:v>
              </c:pt>
              <c:pt idx="563">
                <c:v>-598</c:v>
              </c:pt>
              <c:pt idx="564">
                <c:v>-919</c:v>
              </c:pt>
              <c:pt idx="565">
                <c:v>-7682</c:v>
              </c:pt>
              <c:pt idx="566">
                <c:v>-7066</c:v>
              </c:pt>
              <c:pt idx="567">
                <c:v>-2351</c:v>
              </c:pt>
              <c:pt idx="568">
                <c:v>-3923</c:v>
              </c:pt>
              <c:pt idx="569">
                <c:v>-1725</c:v>
              </c:pt>
              <c:pt idx="570">
                <c:v>432</c:v>
              </c:pt>
              <c:pt idx="571">
                <c:v>1564</c:v>
              </c:pt>
              <c:pt idx="572">
                <c:v>1039</c:v>
              </c:pt>
              <c:pt idx="573">
                <c:v>13284</c:v>
              </c:pt>
              <c:pt idx="574">
                <c:v>4380</c:v>
              </c:pt>
              <c:pt idx="575">
                <c:v>5317</c:v>
              </c:pt>
              <c:pt idx="576">
                <c:v>-3116</c:v>
              </c:pt>
              <c:pt idx="577">
                <c:v>18055</c:v>
              </c:pt>
              <c:pt idx="578">
                <c:v>-58192</c:v>
              </c:pt>
              <c:pt idx="579">
                <c:v>-22634</c:v>
              </c:pt>
              <c:pt idx="580">
                <c:v>30827</c:v>
              </c:pt>
              <c:pt idx="581">
                <c:v>1896</c:v>
              </c:pt>
              <c:pt idx="582">
                <c:v>10906</c:v>
              </c:pt>
              <c:pt idx="583">
                <c:v>8472</c:v>
              </c:pt>
              <c:pt idx="584">
                <c:v>14977</c:v>
              </c:pt>
              <c:pt idx="585">
                <c:v>9314</c:v>
              </c:pt>
              <c:pt idx="586">
                <c:v>10961</c:v>
              </c:pt>
              <c:pt idx="587">
                <c:v>6033</c:v>
              </c:pt>
              <c:pt idx="588">
                <c:v>10059</c:v>
              </c:pt>
              <c:pt idx="589">
                <c:v>9539</c:v>
              </c:pt>
              <c:pt idx="590">
                <c:v>9953</c:v>
              </c:pt>
              <c:pt idx="591">
                <c:v>3800</c:v>
              </c:pt>
              <c:pt idx="592">
                <c:v>13010</c:v>
              </c:pt>
              <c:pt idx="593">
                <c:v>-2703</c:v>
              </c:pt>
              <c:pt idx="594">
                <c:v>-3949</c:v>
              </c:pt>
              <c:pt idx="595">
                <c:v>3766</c:v>
              </c:pt>
              <c:pt idx="596">
                <c:v>7583</c:v>
              </c:pt>
              <c:pt idx="597">
                <c:v>4923</c:v>
              </c:pt>
              <c:pt idx="598">
                <c:v>4099</c:v>
              </c:pt>
              <c:pt idx="599">
                <c:v>8976</c:v>
              </c:pt>
              <c:pt idx="600">
                <c:v>16429</c:v>
              </c:pt>
              <c:pt idx="601">
                <c:v>630</c:v>
              </c:pt>
              <c:pt idx="602">
                <c:v>-13327</c:v>
              </c:pt>
              <c:pt idx="603">
                <c:v>-5278</c:v>
              </c:pt>
              <c:pt idx="604">
                <c:v>2818</c:v>
              </c:pt>
              <c:pt idx="605">
                <c:v>1055</c:v>
              </c:pt>
              <c:pt idx="606">
                <c:v>-10122</c:v>
              </c:pt>
              <c:pt idx="607">
                <c:v>-2016</c:v>
              </c:pt>
              <c:pt idx="608">
                <c:v>1242</c:v>
              </c:pt>
              <c:pt idx="609">
                <c:v>3059</c:v>
              </c:pt>
              <c:pt idx="610">
                <c:v>5392</c:v>
              </c:pt>
              <c:pt idx="611">
                <c:v>6388</c:v>
              </c:pt>
              <c:pt idx="612">
                <c:v>17369</c:v>
              </c:pt>
              <c:pt idx="613">
                <c:v>1348</c:v>
              </c:pt>
              <c:pt idx="614">
                <c:v>835</c:v>
              </c:pt>
              <c:pt idx="615">
                <c:v>5810</c:v>
              </c:pt>
              <c:pt idx="616">
                <c:v>6525</c:v>
              </c:pt>
              <c:pt idx="617">
                <c:v>1499</c:v>
              </c:pt>
              <c:pt idx="618">
                <c:v>-4885</c:v>
              </c:pt>
              <c:pt idx="619">
                <c:v>1039</c:v>
              </c:pt>
              <c:pt idx="620">
                <c:v>5379</c:v>
              </c:pt>
              <c:pt idx="621">
                <c:v>4103</c:v>
              </c:pt>
              <c:pt idx="622">
                <c:v>-142</c:v>
              </c:pt>
              <c:pt idx="623">
                <c:v>472</c:v>
              </c:pt>
              <c:pt idx="624">
                <c:v>6363</c:v>
              </c:pt>
              <c:pt idx="625">
                <c:v>6937</c:v>
              </c:pt>
              <c:pt idx="626">
                <c:v>23051</c:v>
              </c:pt>
              <c:pt idx="627">
                <c:v>4268</c:v>
              </c:pt>
              <c:pt idx="628">
                <c:v>9151</c:v>
              </c:pt>
              <c:pt idx="629">
                <c:v>3952</c:v>
              </c:pt>
              <c:pt idx="630">
                <c:v>-18235</c:v>
              </c:pt>
              <c:pt idx="631">
                <c:v>5059</c:v>
              </c:pt>
              <c:pt idx="632">
                <c:v>-3932</c:v>
              </c:pt>
              <c:pt idx="633">
                <c:v>1485</c:v>
              </c:pt>
              <c:pt idx="634">
                <c:v>3847</c:v>
              </c:pt>
              <c:pt idx="635">
                <c:v>926</c:v>
              </c:pt>
              <c:pt idx="636">
                <c:v>10614</c:v>
              </c:pt>
              <c:pt idx="637">
                <c:v>-620</c:v>
              </c:pt>
              <c:pt idx="638">
                <c:v>6408</c:v>
              </c:pt>
              <c:pt idx="639">
                <c:v>1099</c:v>
              </c:pt>
              <c:pt idx="640">
                <c:v>-3746</c:v>
              </c:pt>
              <c:pt idx="641">
                <c:v>-10959</c:v>
              </c:pt>
              <c:pt idx="642">
                <c:v>-6035</c:v>
              </c:pt>
              <c:pt idx="643">
                <c:v>-568</c:v>
              </c:pt>
              <c:pt idx="644">
                <c:v>1073</c:v>
              </c:pt>
              <c:pt idx="645">
                <c:v>2355</c:v>
              </c:pt>
              <c:pt idx="646">
                <c:v>880</c:v>
              </c:pt>
              <c:pt idx="647">
                <c:v>-255</c:v>
              </c:pt>
              <c:pt idx="648">
                <c:v>-4895</c:v>
              </c:pt>
              <c:pt idx="649">
                <c:v>-13969</c:v>
              </c:pt>
              <c:pt idx="650">
                <c:v>-14014</c:v>
              </c:pt>
              <c:pt idx="651">
                <c:v>13503</c:v>
              </c:pt>
              <c:pt idx="652">
                <c:v>-4503</c:v>
              </c:pt>
              <c:pt idx="653">
                <c:v>-4336</c:v>
              </c:pt>
              <c:pt idx="654">
                <c:v>-23180</c:v>
              </c:pt>
              <c:pt idx="655">
                <c:v>-32353</c:v>
              </c:pt>
              <c:pt idx="656">
                <c:v>-928</c:v>
              </c:pt>
              <c:pt idx="657">
                <c:v>-3657</c:v>
              </c:pt>
              <c:pt idx="658">
                <c:v>1948</c:v>
              </c:pt>
              <c:pt idx="659">
                <c:v>4903</c:v>
              </c:pt>
              <c:pt idx="660">
                <c:v>3777</c:v>
              </c:pt>
              <c:pt idx="661">
                <c:v>3792</c:v>
              </c:pt>
              <c:pt idx="662">
                <c:v>3951</c:v>
              </c:pt>
              <c:pt idx="663">
                <c:v>1771</c:v>
              </c:pt>
              <c:pt idx="664">
                <c:v>1955</c:v>
              </c:pt>
              <c:pt idx="665">
                <c:v>-7942</c:v>
              </c:pt>
              <c:pt idx="666">
                <c:v>5039</c:v>
              </c:pt>
              <c:pt idx="667">
                <c:v>4128</c:v>
              </c:pt>
              <c:pt idx="668">
                <c:v>5658</c:v>
              </c:pt>
              <c:pt idx="669">
                <c:v>5533</c:v>
              </c:pt>
              <c:pt idx="670">
                <c:v>5929</c:v>
              </c:pt>
              <c:pt idx="671">
                <c:v>-1782</c:v>
              </c:pt>
              <c:pt idx="672">
                <c:v>3801</c:v>
              </c:pt>
              <c:pt idx="673">
                <c:v>-3720</c:v>
              </c:pt>
              <c:pt idx="674">
                <c:v>-24376</c:v>
              </c:pt>
              <c:pt idx="675">
                <c:v>8953</c:v>
              </c:pt>
              <c:pt idx="676">
                <c:v>10624</c:v>
              </c:pt>
              <c:pt idx="677">
                <c:v>-15246</c:v>
              </c:pt>
              <c:pt idx="678">
                <c:v>-27833</c:v>
              </c:pt>
              <c:pt idx="679">
                <c:v>-17795</c:v>
              </c:pt>
              <c:pt idx="680">
                <c:v>-2820</c:v>
              </c:pt>
              <c:pt idx="681">
                <c:v>-7950</c:v>
              </c:pt>
              <c:pt idx="682">
                <c:v>4248</c:v>
              </c:pt>
              <c:pt idx="683">
                <c:v>2685</c:v>
              </c:pt>
              <c:pt idx="684">
                <c:v>1022</c:v>
              </c:pt>
              <c:pt idx="685">
                <c:v>-2398</c:v>
              </c:pt>
              <c:pt idx="686">
                <c:v>3081</c:v>
              </c:pt>
              <c:pt idx="687">
                <c:v>2349</c:v>
              </c:pt>
              <c:pt idx="688">
                <c:v>4562</c:v>
              </c:pt>
              <c:pt idx="689">
                <c:v>2795</c:v>
              </c:pt>
              <c:pt idx="690">
                <c:v>-372</c:v>
              </c:pt>
              <c:pt idx="691">
                <c:v>1228</c:v>
              </c:pt>
              <c:pt idx="692">
                <c:v>3562</c:v>
              </c:pt>
              <c:pt idx="693">
                <c:v>3816</c:v>
              </c:pt>
              <c:pt idx="694">
                <c:v>3903</c:v>
              </c:pt>
              <c:pt idx="695">
                <c:v>2654</c:v>
              </c:pt>
              <c:pt idx="696">
                <c:v>-575</c:v>
              </c:pt>
              <c:pt idx="697">
                <c:v>-482</c:v>
              </c:pt>
              <c:pt idx="698">
                <c:v>10720</c:v>
              </c:pt>
              <c:pt idx="699">
                <c:v>4771</c:v>
              </c:pt>
              <c:pt idx="700">
                <c:v>25281</c:v>
              </c:pt>
              <c:pt idx="701">
                <c:v>44437</c:v>
              </c:pt>
              <c:pt idx="702">
                <c:v>-4749</c:v>
              </c:pt>
              <c:pt idx="703">
                <c:v>-21050</c:v>
              </c:pt>
              <c:pt idx="704">
                <c:v>-10710</c:v>
              </c:pt>
              <c:pt idx="705">
                <c:v>1939</c:v>
              </c:pt>
              <c:pt idx="706">
                <c:v>3843</c:v>
              </c:pt>
              <c:pt idx="707">
                <c:v>5448</c:v>
              </c:pt>
              <c:pt idx="708">
                <c:v>4371</c:v>
              </c:pt>
              <c:pt idx="709">
                <c:v>9370</c:v>
              </c:pt>
              <c:pt idx="710">
                <c:v>726</c:v>
              </c:pt>
              <c:pt idx="711">
                <c:v>3045</c:v>
              </c:pt>
              <c:pt idx="712">
                <c:v>8617</c:v>
              </c:pt>
              <c:pt idx="713">
                <c:v>5926</c:v>
              </c:pt>
              <c:pt idx="714">
                <c:v>5297</c:v>
              </c:pt>
              <c:pt idx="715">
                <c:v>-3455</c:v>
              </c:pt>
              <c:pt idx="716">
                <c:v>651</c:v>
              </c:pt>
              <c:pt idx="717">
                <c:v>-276</c:v>
              </c:pt>
              <c:pt idx="718">
                <c:v>3122</c:v>
              </c:pt>
              <c:pt idx="719">
                <c:v>2356</c:v>
              </c:pt>
              <c:pt idx="720">
                <c:v>6000</c:v>
              </c:pt>
              <c:pt idx="721">
                <c:v>-388</c:v>
              </c:pt>
              <c:pt idx="722">
                <c:v>-1497</c:v>
              </c:pt>
              <c:pt idx="723">
                <c:v>6085</c:v>
              </c:pt>
              <c:pt idx="724">
                <c:v>-9506</c:v>
              </c:pt>
              <c:pt idx="725">
                <c:v>-8257</c:v>
              </c:pt>
              <c:pt idx="726">
                <c:v>-18464</c:v>
              </c:pt>
              <c:pt idx="727">
                <c:v>-13906</c:v>
              </c:pt>
              <c:pt idx="728">
                <c:v>-13867</c:v>
              </c:pt>
              <c:pt idx="729">
                <c:v>1737</c:v>
              </c:pt>
              <c:pt idx="730">
                <c:v>-2169</c:v>
              </c:pt>
              <c:pt idx="731">
                <c:v>6272</c:v>
              </c:pt>
              <c:pt idx="732">
                <c:v>14876</c:v>
              </c:pt>
              <c:pt idx="733">
                <c:v>8834</c:v>
              </c:pt>
              <c:pt idx="734">
                <c:v>4349</c:v>
              </c:pt>
              <c:pt idx="735">
                <c:v>-2531</c:v>
              </c:pt>
              <c:pt idx="736">
                <c:v>13003</c:v>
              </c:pt>
              <c:pt idx="737">
                <c:v>1030</c:v>
              </c:pt>
              <c:pt idx="738">
                <c:v>-8428</c:v>
              </c:pt>
              <c:pt idx="739">
                <c:v>2419</c:v>
              </c:pt>
              <c:pt idx="740">
                <c:v>2706</c:v>
              </c:pt>
              <c:pt idx="741">
                <c:v>6020</c:v>
              </c:pt>
              <c:pt idx="742">
                <c:v>6687</c:v>
              </c:pt>
              <c:pt idx="743">
                <c:v>9795</c:v>
              </c:pt>
              <c:pt idx="744">
                <c:v>8562</c:v>
              </c:pt>
              <c:pt idx="745">
                <c:v>-4461</c:v>
              </c:pt>
              <c:pt idx="746">
                <c:v>17908</c:v>
              </c:pt>
            </c:numLit>
          </c:val>
          <c:extLst>
            <c:ext xmlns:c16="http://schemas.microsoft.com/office/drawing/2014/chart" uri="{C3380CC4-5D6E-409C-BE32-E72D297353CC}">
              <c16:uniqueId val="{00000000-8490-4305-A7AA-20A7D837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999616"/>
        <c:axId val="1989000704"/>
      </c:barChart>
      <c:catAx>
        <c:axId val="198899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0704"/>
        <c:crosses val="autoZero"/>
        <c:auto val="1"/>
        <c:lblAlgn val="ctr"/>
        <c:lblOffset val="100"/>
        <c:noMultiLvlLbl val="0"/>
      </c:catAx>
      <c:valAx>
        <c:axId val="198900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89996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новембар 2020.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17908</c:v>
              </c:pt>
              <c:pt idx="1">
                <c:v>-7222</c:v>
              </c:pt>
              <c:pt idx="2">
                <c:v>7137</c:v>
              </c:pt>
              <c:pt idx="3">
                <c:v>22962</c:v>
              </c:pt>
              <c:pt idx="4">
                <c:v>7800</c:v>
              </c:pt>
              <c:pt idx="5">
                <c:v>920</c:v>
              </c:pt>
              <c:pt idx="6">
                <c:v>-5030</c:v>
              </c:pt>
              <c:pt idx="7">
                <c:v>-9878</c:v>
              </c:pt>
              <c:pt idx="8">
                <c:v>16595</c:v>
              </c:pt>
              <c:pt idx="9">
                <c:v>5258</c:v>
              </c:pt>
              <c:pt idx="10">
                <c:v>31702</c:v>
              </c:pt>
              <c:pt idx="11">
                <c:v>17746</c:v>
              </c:pt>
              <c:pt idx="12">
                <c:v>4264</c:v>
              </c:pt>
              <c:pt idx="13">
                <c:v>36818</c:v>
              </c:pt>
              <c:pt idx="14">
                <c:v>21059</c:v>
              </c:pt>
              <c:pt idx="15">
                <c:v>-5479</c:v>
              </c:pt>
              <c:pt idx="16">
                <c:v>-26002</c:v>
              </c:pt>
              <c:pt idx="17">
                <c:v>-1258</c:v>
              </c:pt>
              <c:pt idx="18">
                <c:v>-592</c:v>
              </c:pt>
              <c:pt idx="19">
                <c:v>1073</c:v>
              </c:pt>
              <c:pt idx="20">
                <c:v>5549</c:v>
              </c:pt>
              <c:pt idx="21">
                <c:v>1505</c:v>
              </c:pt>
              <c:pt idx="22">
                <c:v>5425</c:v>
              </c:pt>
              <c:pt idx="23">
                <c:v>-5874</c:v>
              </c:pt>
              <c:pt idx="24">
                <c:v>11263</c:v>
              </c:pt>
              <c:pt idx="25">
                <c:v>-3273</c:v>
              </c:pt>
              <c:pt idx="26">
                <c:v>18975</c:v>
              </c:pt>
              <c:pt idx="27">
                <c:v>7433</c:v>
              </c:pt>
              <c:pt idx="28">
                <c:v>4505</c:v>
              </c:pt>
              <c:pt idx="29">
                <c:v>-11775</c:v>
              </c:pt>
              <c:pt idx="30">
                <c:v>-7844</c:v>
              </c:pt>
              <c:pt idx="31">
                <c:v>-1223</c:v>
              </c:pt>
              <c:pt idx="32">
                <c:v>-1836</c:v>
              </c:pt>
              <c:pt idx="33">
                <c:v>3593</c:v>
              </c:pt>
              <c:pt idx="34">
                <c:v>3324</c:v>
              </c:pt>
              <c:pt idx="35">
                <c:v>5367</c:v>
              </c:pt>
              <c:pt idx="36">
                <c:v>1099</c:v>
              </c:pt>
              <c:pt idx="37">
                <c:v>3155</c:v>
              </c:pt>
              <c:pt idx="38">
                <c:v>3391</c:v>
              </c:pt>
              <c:pt idx="39">
                <c:v>-503</c:v>
              </c:pt>
              <c:pt idx="40">
                <c:v>-6458</c:v>
              </c:pt>
              <c:pt idx="41">
                <c:v>-3218</c:v>
              </c:pt>
              <c:pt idx="42">
                <c:v>760</c:v>
              </c:pt>
              <c:pt idx="43">
                <c:v>1344</c:v>
              </c:pt>
              <c:pt idx="44">
                <c:v>1177</c:v>
              </c:pt>
              <c:pt idx="45">
                <c:v>4059</c:v>
              </c:pt>
              <c:pt idx="46">
                <c:v>373</c:v>
              </c:pt>
              <c:pt idx="47">
                <c:v>-4844</c:v>
              </c:pt>
              <c:pt idx="48">
                <c:v>4514</c:v>
              </c:pt>
              <c:pt idx="49">
                <c:v>4671</c:v>
              </c:pt>
              <c:pt idx="50">
                <c:v>-25821</c:v>
              </c:pt>
              <c:pt idx="51">
                <c:v>-21631</c:v>
              </c:pt>
              <c:pt idx="52">
                <c:v>-25198</c:v>
              </c:pt>
              <c:pt idx="53">
                <c:v>-7799</c:v>
              </c:pt>
              <c:pt idx="54">
                <c:v>-4383</c:v>
              </c:pt>
              <c:pt idx="55">
                <c:v>-1584</c:v>
              </c:pt>
              <c:pt idx="56">
                <c:v>-249</c:v>
              </c:pt>
              <c:pt idx="57">
                <c:v>12489</c:v>
              </c:pt>
              <c:pt idx="58">
                <c:v>4257</c:v>
              </c:pt>
              <c:pt idx="59">
                <c:v>7637</c:v>
              </c:pt>
              <c:pt idx="60">
                <c:v>6634</c:v>
              </c:pt>
              <c:pt idx="61">
                <c:v>4491</c:v>
              </c:pt>
              <c:pt idx="62">
                <c:v>5931</c:v>
              </c:pt>
              <c:pt idx="63">
                <c:v>2909</c:v>
              </c:pt>
              <c:pt idx="64">
                <c:v>1960</c:v>
              </c:pt>
              <c:pt idx="65">
                <c:v>3848</c:v>
              </c:pt>
              <c:pt idx="66">
                <c:v>1915</c:v>
              </c:pt>
              <c:pt idx="67">
                <c:v>-61</c:v>
              </c:pt>
              <c:pt idx="68">
                <c:v>5184</c:v>
              </c:pt>
              <c:pt idx="69">
                <c:v>2990</c:v>
              </c:pt>
              <c:pt idx="70">
                <c:v>6852</c:v>
              </c:pt>
              <c:pt idx="71">
                <c:v>-395</c:v>
              </c:pt>
              <c:pt idx="72">
                <c:v>-7930</c:v>
              </c:pt>
              <c:pt idx="73">
                <c:v>-7449</c:v>
              </c:pt>
              <c:pt idx="74">
                <c:v>5018</c:v>
              </c:pt>
              <c:pt idx="75">
                <c:v>397</c:v>
              </c:pt>
              <c:pt idx="76">
                <c:v>-15742</c:v>
              </c:pt>
              <c:pt idx="77">
                <c:v>-15595</c:v>
              </c:pt>
              <c:pt idx="78">
                <c:v>-10362</c:v>
              </c:pt>
              <c:pt idx="79">
                <c:v>-3378</c:v>
              </c:pt>
              <c:pt idx="80">
                <c:v>-1124</c:v>
              </c:pt>
              <c:pt idx="81">
                <c:v>3151</c:v>
              </c:pt>
              <c:pt idx="82">
                <c:v>6773</c:v>
              </c:pt>
              <c:pt idx="83">
                <c:v>4243</c:v>
              </c:pt>
              <c:pt idx="84">
                <c:v>3210</c:v>
              </c:pt>
              <c:pt idx="85">
                <c:v>1271</c:v>
              </c:pt>
              <c:pt idx="86">
                <c:v>-9659</c:v>
              </c:pt>
              <c:pt idx="87">
                <c:v>6790</c:v>
              </c:pt>
              <c:pt idx="88">
                <c:v>1670</c:v>
              </c:pt>
              <c:pt idx="89">
                <c:v>3803</c:v>
              </c:pt>
              <c:pt idx="90">
                <c:v>5344</c:v>
              </c:pt>
              <c:pt idx="91">
                <c:v>3664</c:v>
              </c:pt>
              <c:pt idx="92">
                <c:v>911</c:v>
              </c:pt>
              <c:pt idx="93">
                <c:v>-3173</c:v>
              </c:pt>
              <c:pt idx="94">
                <c:v>-725</c:v>
              </c:pt>
              <c:pt idx="95">
                <c:v>8328</c:v>
              </c:pt>
              <c:pt idx="96">
                <c:v>-1959</c:v>
              </c:pt>
              <c:pt idx="97">
                <c:v>-22230</c:v>
              </c:pt>
              <c:pt idx="98">
                <c:v>517</c:v>
              </c:pt>
              <c:pt idx="99">
                <c:v>10131</c:v>
              </c:pt>
              <c:pt idx="100">
                <c:v>15828</c:v>
              </c:pt>
              <c:pt idx="101">
                <c:v>15160</c:v>
              </c:pt>
              <c:pt idx="102">
                <c:v>-1012</c:v>
              </c:pt>
              <c:pt idx="103">
                <c:v>2699</c:v>
              </c:pt>
              <c:pt idx="104">
                <c:v>7377</c:v>
              </c:pt>
              <c:pt idx="105">
                <c:v>6241</c:v>
              </c:pt>
              <c:pt idx="106">
                <c:v>8275</c:v>
              </c:pt>
              <c:pt idx="107">
                <c:v>7712</c:v>
              </c:pt>
              <c:pt idx="108">
                <c:v>8100</c:v>
              </c:pt>
              <c:pt idx="109">
                <c:v>6899</c:v>
              </c:pt>
              <c:pt idx="110">
                <c:v>6834</c:v>
              </c:pt>
              <c:pt idx="111">
                <c:v>5017</c:v>
              </c:pt>
              <c:pt idx="112">
                <c:v>-3776</c:v>
              </c:pt>
              <c:pt idx="113">
                <c:v>2654</c:v>
              </c:pt>
              <c:pt idx="114">
                <c:v>6963</c:v>
              </c:pt>
              <c:pt idx="115">
                <c:v>1422</c:v>
              </c:pt>
              <c:pt idx="116">
                <c:v>8625</c:v>
              </c:pt>
              <c:pt idx="117">
                <c:v>7344</c:v>
              </c:pt>
              <c:pt idx="118">
                <c:v>2685</c:v>
              </c:pt>
              <c:pt idx="119">
                <c:v>-303</c:v>
              </c:pt>
              <c:pt idx="120">
                <c:v>430</c:v>
              </c:pt>
              <c:pt idx="121">
                <c:v>6876</c:v>
              </c:pt>
              <c:pt idx="122">
                <c:v>10537</c:v>
              </c:pt>
              <c:pt idx="123">
                <c:v>10847</c:v>
              </c:pt>
              <c:pt idx="124">
                <c:v>10569</c:v>
              </c:pt>
              <c:pt idx="125">
                <c:v>-6476</c:v>
              </c:pt>
              <c:pt idx="126">
                <c:v>-5593</c:v>
              </c:pt>
              <c:pt idx="127">
                <c:v>-542</c:v>
              </c:pt>
              <c:pt idx="128">
                <c:v>2637</c:v>
              </c:pt>
              <c:pt idx="129">
                <c:v>3551</c:v>
              </c:pt>
              <c:pt idx="130">
                <c:v>11994</c:v>
              </c:pt>
              <c:pt idx="131">
                <c:v>3506</c:v>
              </c:pt>
              <c:pt idx="132">
                <c:v>5934</c:v>
              </c:pt>
              <c:pt idx="133">
                <c:v>3482</c:v>
              </c:pt>
              <c:pt idx="134">
                <c:v>7821</c:v>
              </c:pt>
              <c:pt idx="135">
                <c:v>14394</c:v>
              </c:pt>
              <c:pt idx="136">
                <c:v>1969</c:v>
              </c:pt>
              <c:pt idx="137">
                <c:v>850</c:v>
              </c:pt>
              <c:pt idx="138">
                <c:v>1874</c:v>
              </c:pt>
              <c:pt idx="139">
                <c:v>1598</c:v>
              </c:pt>
              <c:pt idx="140">
                <c:v>1444</c:v>
              </c:pt>
              <c:pt idx="141">
                <c:v>9126</c:v>
              </c:pt>
              <c:pt idx="142">
                <c:v>8208</c:v>
              </c:pt>
              <c:pt idx="143">
                <c:v>-3649</c:v>
              </c:pt>
              <c:pt idx="144">
                <c:v>6559</c:v>
              </c:pt>
              <c:pt idx="145">
                <c:v>-540</c:v>
              </c:pt>
              <c:pt idx="146">
                <c:v>6139</c:v>
              </c:pt>
              <c:pt idx="147">
                <c:v>10851</c:v>
              </c:pt>
              <c:pt idx="148">
                <c:v>6123</c:v>
              </c:pt>
              <c:pt idx="149">
                <c:v>-7247</c:v>
              </c:pt>
              <c:pt idx="150">
                <c:v>5884</c:v>
              </c:pt>
              <c:pt idx="151">
                <c:v>-257</c:v>
              </c:pt>
              <c:pt idx="152">
                <c:v>-1659</c:v>
              </c:pt>
              <c:pt idx="153">
                <c:v>12803</c:v>
              </c:pt>
              <c:pt idx="154">
                <c:v>5044</c:v>
              </c:pt>
              <c:pt idx="155">
                <c:v>8795</c:v>
              </c:pt>
              <c:pt idx="156">
                <c:v>21939</c:v>
              </c:pt>
              <c:pt idx="157">
                <c:v>6938</c:v>
              </c:pt>
              <c:pt idx="158">
                <c:v>5053</c:v>
              </c:pt>
              <c:pt idx="159">
                <c:v>-2963</c:v>
              </c:pt>
              <c:pt idx="160">
                <c:v>-25088</c:v>
              </c:pt>
              <c:pt idx="161">
                <c:v>-1128</c:v>
              </c:pt>
              <c:pt idx="162">
                <c:v>328</c:v>
              </c:pt>
              <c:pt idx="163">
                <c:v>1471</c:v>
              </c:pt>
              <c:pt idx="164">
                <c:v>6259</c:v>
              </c:pt>
              <c:pt idx="165">
                <c:v>-19967</c:v>
              </c:pt>
              <c:pt idx="166">
                <c:v>-2212</c:v>
              </c:pt>
              <c:pt idx="167">
                <c:v>3347</c:v>
              </c:pt>
              <c:pt idx="168">
                <c:v>-26850</c:v>
              </c:pt>
              <c:pt idx="169">
                <c:v>-21228</c:v>
              </c:pt>
              <c:pt idx="170">
                <c:v>-7753</c:v>
              </c:pt>
              <c:pt idx="171">
                <c:v>-20471</c:v>
              </c:pt>
              <c:pt idx="172">
                <c:v>-23990</c:v>
              </c:pt>
              <c:pt idx="173">
                <c:v>-43961</c:v>
              </c:pt>
              <c:pt idx="174">
                <c:v>-14521</c:v>
              </c:pt>
              <c:pt idx="175">
                <c:v>-5791</c:v>
              </c:pt>
              <c:pt idx="176">
                <c:v>-4262</c:v>
              </c:pt>
              <c:pt idx="177">
                <c:v>8750</c:v>
              </c:pt>
              <c:pt idx="178">
                <c:v>8303</c:v>
              </c:pt>
              <c:pt idx="179">
                <c:v>16797</c:v>
              </c:pt>
              <c:pt idx="180">
                <c:v>5455</c:v>
              </c:pt>
              <c:pt idx="181">
                <c:v>8885</c:v>
              </c:pt>
              <c:pt idx="182">
                <c:v>7563</c:v>
              </c:pt>
              <c:pt idx="183">
                <c:v>-701</c:v>
              </c:pt>
              <c:pt idx="184">
                <c:v>-2271</c:v>
              </c:pt>
              <c:pt idx="185">
                <c:v>-2773</c:v>
              </c:pt>
              <c:pt idx="186">
                <c:v>3651</c:v>
              </c:pt>
              <c:pt idx="187">
                <c:v>4661</c:v>
              </c:pt>
              <c:pt idx="188">
                <c:v>4840</c:v>
              </c:pt>
              <c:pt idx="189">
                <c:v>6897</c:v>
              </c:pt>
              <c:pt idx="190">
                <c:v>2972</c:v>
              </c:pt>
              <c:pt idx="191">
                <c:v>3982</c:v>
              </c:pt>
              <c:pt idx="192">
                <c:v>-2226</c:v>
              </c:pt>
              <c:pt idx="193">
                <c:v>741</c:v>
              </c:pt>
              <c:pt idx="194">
                <c:v>1132</c:v>
              </c:pt>
              <c:pt idx="195">
                <c:v>-3042</c:v>
              </c:pt>
              <c:pt idx="196">
                <c:v>-12818</c:v>
              </c:pt>
              <c:pt idx="197">
                <c:v>-9108</c:v>
              </c:pt>
              <c:pt idx="198">
                <c:v>3071</c:v>
              </c:pt>
              <c:pt idx="199">
                <c:v>-3441</c:v>
              </c:pt>
              <c:pt idx="200">
                <c:v>2242</c:v>
              </c:pt>
              <c:pt idx="201">
                <c:v>6973</c:v>
              </c:pt>
              <c:pt idx="202">
                <c:v>4906</c:v>
              </c:pt>
              <c:pt idx="203">
                <c:v>5508</c:v>
              </c:pt>
              <c:pt idx="204">
                <c:v>7473</c:v>
              </c:pt>
              <c:pt idx="205">
                <c:v>5192</c:v>
              </c:pt>
              <c:pt idx="206">
                <c:v>6954</c:v>
              </c:pt>
              <c:pt idx="207">
                <c:v>4113</c:v>
              </c:pt>
              <c:pt idx="208">
                <c:v>1975</c:v>
              </c:pt>
              <c:pt idx="209">
                <c:v>6201</c:v>
              </c:pt>
              <c:pt idx="210">
                <c:v>1109</c:v>
              </c:pt>
              <c:pt idx="211">
                <c:v>1804</c:v>
              </c:pt>
              <c:pt idx="212">
                <c:v>4841</c:v>
              </c:pt>
              <c:pt idx="213">
                <c:v>3164</c:v>
              </c:pt>
              <c:pt idx="214">
                <c:v>1850</c:v>
              </c:pt>
              <c:pt idx="215">
                <c:v>-581</c:v>
              </c:pt>
              <c:pt idx="216">
                <c:v>2529</c:v>
              </c:pt>
              <c:pt idx="217">
                <c:v>9453</c:v>
              </c:pt>
              <c:pt idx="218">
                <c:v>-1348</c:v>
              </c:pt>
              <c:pt idx="219">
                <c:v>2377</c:v>
              </c:pt>
              <c:pt idx="220">
                <c:v>-10515</c:v>
              </c:pt>
              <c:pt idx="221">
                <c:v>23214</c:v>
              </c:pt>
              <c:pt idx="222">
                <c:v>-2969</c:v>
              </c:pt>
              <c:pt idx="223">
                <c:v>-1447</c:v>
              </c:pt>
              <c:pt idx="224">
                <c:v>-2914</c:v>
              </c:pt>
              <c:pt idx="225">
                <c:v>1644</c:v>
              </c:pt>
              <c:pt idx="226">
                <c:v>4165</c:v>
              </c:pt>
              <c:pt idx="227">
                <c:v>723</c:v>
              </c:pt>
              <c:pt idx="228">
                <c:v>2205</c:v>
              </c:pt>
              <c:pt idx="229">
                <c:v>765</c:v>
              </c:pt>
              <c:pt idx="230">
                <c:v>1667</c:v>
              </c:pt>
              <c:pt idx="231">
                <c:v>-637</c:v>
              </c:pt>
              <c:pt idx="232">
                <c:v>542</c:v>
              </c:pt>
              <c:pt idx="233">
                <c:v>-4482</c:v>
              </c:pt>
              <c:pt idx="234">
                <c:v>-414</c:v>
              </c:pt>
              <c:pt idx="235">
                <c:v>-3528</c:v>
              </c:pt>
              <c:pt idx="236">
                <c:v>10470</c:v>
              </c:pt>
              <c:pt idx="237">
                <c:v>2446</c:v>
              </c:pt>
              <c:pt idx="238">
                <c:v>4209</c:v>
              </c:pt>
              <c:pt idx="239">
                <c:v>3934</c:v>
              </c:pt>
              <c:pt idx="240">
                <c:v>-8408</c:v>
              </c:pt>
              <c:pt idx="241">
                <c:v>-10749</c:v>
              </c:pt>
              <c:pt idx="242">
                <c:v>-18910</c:v>
              </c:pt>
              <c:pt idx="243">
                <c:v>249</c:v>
              </c:pt>
              <c:pt idx="244">
                <c:v>-18909</c:v>
              </c:pt>
              <c:pt idx="245">
                <c:v>-12656</c:v>
              </c:pt>
              <c:pt idx="246">
                <c:v>-2773</c:v>
              </c:pt>
              <c:pt idx="247">
                <c:v>-2551</c:v>
              </c:pt>
              <c:pt idx="248">
                <c:v>1551</c:v>
              </c:pt>
              <c:pt idx="249">
                <c:v>6092</c:v>
              </c:pt>
              <c:pt idx="250">
                <c:v>5623</c:v>
              </c:pt>
              <c:pt idx="251">
                <c:v>8098</c:v>
              </c:pt>
              <c:pt idx="252">
                <c:v>7354</c:v>
              </c:pt>
              <c:pt idx="253">
                <c:v>7895</c:v>
              </c:pt>
              <c:pt idx="254">
                <c:v>9601</c:v>
              </c:pt>
              <c:pt idx="255">
                <c:v>2094</c:v>
              </c:pt>
              <c:pt idx="256">
                <c:v>-338</c:v>
              </c:pt>
              <c:pt idx="257">
                <c:v>-2471</c:v>
              </c:pt>
              <c:pt idx="258">
                <c:v>5575</c:v>
              </c:pt>
              <c:pt idx="259">
                <c:v>-4400</c:v>
              </c:pt>
              <c:pt idx="260">
                <c:v>3846</c:v>
              </c:pt>
              <c:pt idx="261">
                <c:v>6783</c:v>
              </c:pt>
              <c:pt idx="262">
                <c:v>3617</c:v>
              </c:pt>
              <c:pt idx="263">
                <c:v>3736</c:v>
              </c:pt>
              <c:pt idx="264">
                <c:v>14202</c:v>
              </c:pt>
              <c:pt idx="265">
                <c:v>2219</c:v>
              </c:pt>
              <c:pt idx="266">
                <c:v>-210</c:v>
              </c:pt>
              <c:pt idx="267">
                <c:v>5395</c:v>
              </c:pt>
              <c:pt idx="268">
                <c:v>-5361</c:v>
              </c:pt>
              <c:pt idx="269">
                <c:v>-4886</c:v>
              </c:pt>
              <c:pt idx="270">
                <c:v>2272</c:v>
              </c:pt>
              <c:pt idx="271">
                <c:v>-5923</c:v>
              </c:pt>
              <c:pt idx="272">
                <c:v>4250</c:v>
              </c:pt>
              <c:pt idx="273">
                <c:v>4637</c:v>
              </c:pt>
              <c:pt idx="274">
                <c:v>4503</c:v>
              </c:pt>
              <c:pt idx="275">
                <c:v>974</c:v>
              </c:pt>
              <c:pt idx="276">
                <c:v>678</c:v>
              </c:pt>
              <c:pt idx="277">
                <c:v>-653</c:v>
              </c:pt>
              <c:pt idx="278">
                <c:v>-727</c:v>
              </c:pt>
              <c:pt idx="279">
                <c:v>-1116</c:v>
              </c:pt>
              <c:pt idx="280">
                <c:v>-9925</c:v>
              </c:pt>
              <c:pt idx="281">
                <c:v>3964</c:v>
              </c:pt>
              <c:pt idx="282">
                <c:v>1852</c:v>
              </c:pt>
              <c:pt idx="283">
                <c:v>928</c:v>
              </c:pt>
              <c:pt idx="284">
                <c:v>257</c:v>
              </c:pt>
              <c:pt idx="285">
                <c:v>5075</c:v>
              </c:pt>
              <c:pt idx="286">
                <c:v>7237</c:v>
              </c:pt>
              <c:pt idx="287">
                <c:v>7703</c:v>
              </c:pt>
              <c:pt idx="288">
                <c:v>2420</c:v>
              </c:pt>
              <c:pt idx="289">
                <c:v>24999</c:v>
              </c:pt>
              <c:pt idx="290">
                <c:v>5465</c:v>
              </c:pt>
              <c:pt idx="291">
                <c:v>-10546</c:v>
              </c:pt>
              <c:pt idx="292">
                <c:v>-24316</c:v>
              </c:pt>
              <c:pt idx="293">
                <c:v>7548</c:v>
              </c:pt>
              <c:pt idx="294">
                <c:v>-407</c:v>
              </c:pt>
              <c:pt idx="295">
                <c:v>2146</c:v>
              </c:pt>
              <c:pt idx="296">
                <c:v>2539</c:v>
              </c:pt>
              <c:pt idx="297">
                <c:v>5722</c:v>
              </c:pt>
              <c:pt idx="298">
                <c:v>9109</c:v>
              </c:pt>
              <c:pt idx="299">
                <c:v>2112</c:v>
              </c:pt>
              <c:pt idx="300">
                <c:v>3261</c:v>
              </c:pt>
              <c:pt idx="301">
                <c:v>3099</c:v>
              </c:pt>
              <c:pt idx="302">
                <c:v>4312</c:v>
              </c:pt>
              <c:pt idx="303">
                <c:v>3918</c:v>
              </c:pt>
              <c:pt idx="304">
                <c:v>7152</c:v>
              </c:pt>
              <c:pt idx="305">
                <c:v>5393</c:v>
              </c:pt>
              <c:pt idx="306">
                <c:v>3669</c:v>
              </c:pt>
              <c:pt idx="307">
                <c:v>6408</c:v>
              </c:pt>
              <c:pt idx="308">
                <c:v>-4940</c:v>
              </c:pt>
              <c:pt idx="309">
                <c:v>5432</c:v>
              </c:pt>
              <c:pt idx="310">
                <c:v>9230</c:v>
              </c:pt>
              <c:pt idx="311">
                <c:v>8749</c:v>
              </c:pt>
              <c:pt idx="312">
                <c:v>1963</c:v>
              </c:pt>
              <c:pt idx="313">
                <c:v>-4122</c:v>
              </c:pt>
              <c:pt idx="314">
                <c:v>13121</c:v>
              </c:pt>
              <c:pt idx="315">
                <c:v>6042</c:v>
              </c:pt>
              <c:pt idx="316">
                <c:v>6123</c:v>
              </c:pt>
              <c:pt idx="317">
                <c:v>-12099</c:v>
              </c:pt>
              <c:pt idx="318">
                <c:v>15634</c:v>
              </c:pt>
              <c:pt idx="319">
                <c:v>7196</c:v>
              </c:pt>
              <c:pt idx="320">
                <c:v>4844</c:v>
              </c:pt>
              <c:pt idx="321">
                <c:v>9048</c:v>
              </c:pt>
              <c:pt idx="322">
                <c:v>7557</c:v>
              </c:pt>
              <c:pt idx="323">
                <c:v>5644</c:v>
              </c:pt>
              <c:pt idx="324">
                <c:v>8845</c:v>
              </c:pt>
              <c:pt idx="325">
                <c:v>4759</c:v>
              </c:pt>
              <c:pt idx="326">
                <c:v>4570</c:v>
              </c:pt>
              <c:pt idx="327">
                <c:v>-6366</c:v>
              </c:pt>
              <c:pt idx="328">
                <c:v>-2674</c:v>
              </c:pt>
              <c:pt idx="329">
                <c:v>-1152</c:v>
              </c:pt>
              <c:pt idx="330">
                <c:v>1170</c:v>
              </c:pt>
              <c:pt idx="331">
                <c:v>2056</c:v>
              </c:pt>
              <c:pt idx="332">
                <c:v>7663</c:v>
              </c:pt>
              <c:pt idx="333">
                <c:v>-3334</c:v>
              </c:pt>
              <c:pt idx="334">
                <c:v>-23254</c:v>
              </c:pt>
              <c:pt idx="335">
                <c:v>8558</c:v>
              </c:pt>
              <c:pt idx="336">
                <c:v>-6459</c:v>
              </c:pt>
              <c:pt idx="337">
                <c:v>-4768</c:v>
              </c:pt>
              <c:pt idx="338">
                <c:v>7397</c:v>
              </c:pt>
              <c:pt idx="339">
                <c:v>38208</c:v>
              </c:pt>
              <c:pt idx="340">
                <c:v>32216</c:v>
              </c:pt>
              <c:pt idx="341">
                <c:v>-13697</c:v>
              </c:pt>
              <c:pt idx="342">
                <c:v>9354</c:v>
              </c:pt>
              <c:pt idx="343">
                <c:v>-368</c:v>
              </c:pt>
              <c:pt idx="344">
                <c:v>-1146</c:v>
              </c:pt>
              <c:pt idx="345">
                <c:v>174</c:v>
              </c:pt>
              <c:pt idx="346">
                <c:v>-198</c:v>
              </c:pt>
              <c:pt idx="347">
                <c:v>864</c:v>
              </c:pt>
              <c:pt idx="348">
                <c:v>-3580</c:v>
              </c:pt>
              <c:pt idx="349">
                <c:v>2704</c:v>
              </c:pt>
              <c:pt idx="350">
                <c:v>8326</c:v>
              </c:pt>
              <c:pt idx="351">
                <c:v>-4607</c:v>
              </c:pt>
              <c:pt idx="352">
                <c:v>1737</c:v>
              </c:pt>
              <c:pt idx="353">
                <c:v>-1008</c:v>
              </c:pt>
              <c:pt idx="354">
                <c:v>452</c:v>
              </c:pt>
              <c:pt idx="355">
                <c:v>211</c:v>
              </c:pt>
              <c:pt idx="356">
                <c:v>1691</c:v>
              </c:pt>
              <c:pt idx="357">
                <c:v>3795</c:v>
              </c:pt>
              <c:pt idx="358">
                <c:v>4169</c:v>
              </c:pt>
              <c:pt idx="359">
                <c:v>37103</c:v>
              </c:pt>
              <c:pt idx="360">
                <c:v>-11108</c:v>
              </c:pt>
              <c:pt idx="361">
                <c:v>5109</c:v>
              </c:pt>
              <c:pt idx="362">
                <c:v>-11861</c:v>
              </c:pt>
              <c:pt idx="363">
                <c:v>-5235</c:v>
              </c:pt>
              <c:pt idx="364">
                <c:v>-16205</c:v>
              </c:pt>
              <c:pt idx="365">
                <c:v>-15449</c:v>
              </c:pt>
              <c:pt idx="366">
                <c:v>4923</c:v>
              </c:pt>
              <c:pt idx="367">
                <c:v>-6487</c:v>
              </c:pt>
              <c:pt idx="368">
                <c:v>-942</c:v>
              </c:pt>
              <c:pt idx="369">
                <c:v>-369</c:v>
              </c:pt>
              <c:pt idx="370">
                <c:v>494</c:v>
              </c:pt>
              <c:pt idx="371">
                <c:v>-2922</c:v>
              </c:pt>
              <c:pt idx="372">
                <c:v>1285</c:v>
              </c:pt>
              <c:pt idx="373">
                <c:v>1192</c:v>
              </c:pt>
              <c:pt idx="374">
                <c:v>4696</c:v>
              </c:pt>
              <c:pt idx="375">
                <c:v>-4086</c:v>
              </c:pt>
              <c:pt idx="376">
                <c:v>-2927</c:v>
              </c:pt>
              <c:pt idx="377">
                <c:v>645</c:v>
              </c:pt>
              <c:pt idx="378">
                <c:v>172</c:v>
              </c:pt>
              <c:pt idx="379">
                <c:v>3856</c:v>
              </c:pt>
              <c:pt idx="380">
                <c:v>23599</c:v>
              </c:pt>
              <c:pt idx="381">
                <c:v>15745</c:v>
              </c:pt>
              <c:pt idx="382">
                <c:v>21211</c:v>
              </c:pt>
              <c:pt idx="383">
                <c:v>5444</c:v>
              </c:pt>
              <c:pt idx="384">
                <c:v>-1652</c:v>
              </c:pt>
              <c:pt idx="385">
                <c:v>6446</c:v>
              </c:pt>
              <c:pt idx="386">
                <c:v>43576</c:v>
              </c:pt>
              <c:pt idx="387">
                <c:v>7724</c:v>
              </c:pt>
              <c:pt idx="388">
                <c:v>2594</c:v>
              </c:pt>
              <c:pt idx="389">
                <c:v>-5569</c:v>
              </c:pt>
              <c:pt idx="390">
                <c:v>-2700</c:v>
              </c:pt>
              <c:pt idx="391">
                <c:v>12734</c:v>
              </c:pt>
              <c:pt idx="392">
                <c:v>-3901</c:v>
              </c:pt>
              <c:pt idx="393">
                <c:v>-296</c:v>
              </c:pt>
              <c:pt idx="394">
                <c:v>-1422</c:v>
              </c:pt>
              <c:pt idx="395">
                <c:v>-373</c:v>
              </c:pt>
              <c:pt idx="396">
                <c:v>-107</c:v>
              </c:pt>
              <c:pt idx="397">
                <c:v>-2647</c:v>
              </c:pt>
              <c:pt idx="398">
                <c:v>19248</c:v>
              </c:pt>
              <c:pt idx="399">
                <c:v>9919</c:v>
              </c:pt>
              <c:pt idx="400">
                <c:v>2092</c:v>
              </c:pt>
              <c:pt idx="401">
                <c:v>42</c:v>
              </c:pt>
              <c:pt idx="402">
                <c:v>1930</c:v>
              </c:pt>
              <c:pt idx="403">
                <c:v>4519</c:v>
              </c:pt>
              <c:pt idx="404">
                <c:v>13020</c:v>
              </c:pt>
              <c:pt idx="405">
                <c:v>6056</c:v>
              </c:pt>
              <c:pt idx="406">
                <c:v>6613</c:v>
              </c:pt>
              <c:pt idx="407">
                <c:v>10030</c:v>
              </c:pt>
              <c:pt idx="408">
                <c:v>3852</c:v>
              </c:pt>
              <c:pt idx="409">
                <c:v>-6240</c:v>
              </c:pt>
              <c:pt idx="410">
                <c:v>-181</c:v>
              </c:pt>
              <c:pt idx="411">
                <c:v>29183</c:v>
              </c:pt>
              <c:pt idx="412">
                <c:v>-5724</c:v>
              </c:pt>
              <c:pt idx="413">
                <c:v>15136</c:v>
              </c:pt>
              <c:pt idx="414">
                <c:v>3002</c:v>
              </c:pt>
              <c:pt idx="415">
                <c:v>5179</c:v>
              </c:pt>
              <c:pt idx="416">
                <c:v>18825</c:v>
              </c:pt>
              <c:pt idx="417">
                <c:v>4191</c:v>
              </c:pt>
              <c:pt idx="418">
                <c:v>9483</c:v>
              </c:pt>
              <c:pt idx="419">
                <c:v>3720</c:v>
              </c:pt>
              <c:pt idx="420">
                <c:v>2357</c:v>
              </c:pt>
              <c:pt idx="421">
                <c:v>4572</c:v>
              </c:pt>
              <c:pt idx="422">
                <c:v>3280</c:v>
              </c:pt>
              <c:pt idx="423">
                <c:v>-5700</c:v>
              </c:pt>
              <c:pt idx="424">
                <c:v>-3400</c:v>
              </c:pt>
              <c:pt idx="425">
                <c:v>1002</c:v>
              </c:pt>
              <c:pt idx="426">
                <c:v>-2810</c:v>
              </c:pt>
              <c:pt idx="427">
                <c:v>-3370</c:v>
              </c:pt>
              <c:pt idx="428">
                <c:v>6074</c:v>
              </c:pt>
              <c:pt idx="429">
                <c:v>7428</c:v>
              </c:pt>
              <c:pt idx="430">
                <c:v>6107</c:v>
              </c:pt>
              <c:pt idx="431">
                <c:v>11596</c:v>
              </c:pt>
              <c:pt idx="432">
                <c:v>18138</c:v>
              </c:pt>
              <c:pt idx="433">
                <c:v>160</c:v>
              </c:pt>
              <c:pt idx="434">
                <c:v>15214</c:v>
              </c:pt>
              <c:pt idx="435">
                <c:v>32226</c:v>
              </c:pt>
              <c:pt idx="436">
                <c:v>-78636</c:v>
              </c:pt>
              <c:pt idx="437">
                <c:v>6946</c:v>
              </c:pt>
              <c:pt idx="438">
                <c:v>3404</c:v>
              </c:pt>
              <c:pt idx="439">
                <c:v>-2198</c:v>
              </c:pt>
              <c:pt idx="440">
                <c:v>582</c:v>
              </c:pt>
              <c:pt idx="441">
                <c:v>393</c:v>
              </c:pt>
              <c:pt idx="442">
                <c:v>-380</c:v>
              </c:pt>
              <c:pt idx="443">
                <c:v>-7070</c:v>
              </c:pt>
              <c:pt idx="444">
                <c:v>-3038</c:v>
              </c:pt>
              <c:pt idx="445">
                <c:v>4448</c:v>
              </c:pt>
              <c:pt idx="446">
                <c:v>-3311</c:v>
              </c:pt>
              <c:pt idx="447">
                <c:v>-596</c:v>
              </c:pt>
              <c:pt idx="448">
                <c:v>-509</c:v>
              </c:pt>
              <c:pt idx="449">
                <c:v>296</c:v>
              </c:pt>
              <c:pt idx="450">
                <c:v>533</c:v>
              </c:pt>
              <c:pt idx="451">
                <c:v>2338</c:v>
              </c:pt>
              <c:pt idx="452">
                <c:v>-4389</c:v>
              </c:pt>
              <c:pt idx="453">
                <c:v>1197</c:v>
              </c:pt>
              <c:pt idx="454">
                <c:v>5223</c:v>
              </c:pt>
              <c:pt idx="455">
                <c:v>7836</c:v>
              </c:pt>
              <c:pt idx="456">
                <c:v>-10654</c:v>
              </c:pt>
              <c:pt idx="457">
                <c:v>-5342</c:v>
              </c:pt>
              <c:pt idx="458">
                <c:v>16359</c:v>
              </c:pt>
              <c:pt idx="459">
                <c:v>27329</c:v>
              </c:pt>
              <c:pt idx="460">
                <c:v>13534</c:v>
              </c:pt>
              <c:pt idx="461">
                <c:v>8108</c:v>
              </c:pt>
              <c:pt idx="462">
                <c:v>1084</c:v>
              </c:pt>
              <c:pt idx="463">
                <c:v>472</c:v>
              </c:pt>
              <c:pt idx="464">
                <c:v>-1075</c:v>
              </c:pt>
              <c:pt idx="465">
                <c:v>-165</c:v>
              </c:pt>
              <c:pt idx="466">
                <c:v>-1502</c:v>
              </c:pt>
              <c:pt idx="467">
                <c:v>-64</c:v>
              </c:pt>
              <c:pt idx="468">
                <c:v>2136</c:v>
              </c:pt>
              <c:pt idx="469">
                <c:v>533</c:v>
              </c:pt>
              <c:pt idx="470">
                <c:v>-1429</c:v>
              </c:pt>
              <c:pt idx="471">
                <c:v>-975</c:v>
              </c:pt>
              <c:pt idx="472">
                <c:v>-6880</c:v>
              </c:pt>
              <c:pt idx="473">
                <c:v>-3125</c:v>
              </c:pt>
              <c:pt idx="474">
                <c:v>-2435</c:v>
              </c:pt>
              <c:pt idx="475">
                <c:v>-3316</c:v>
              </c:pt>
              <c:pt idx="476">
                <c:v>8883</c:v>
              </c:pt>
              <c:pt idx="477">
                <c:v>4197</c:v>
              </c:pt>
              <c:pt idx="478">
                <c:v>1873</c:v>
              </c:pt>
              <c:pt idx="479">
                <c:v>-5622</c:v>
              </c:pt>
              <c:pt idx="480">
                <c:v>22485</c:v>
              </c:pt>
              <c:pt idx="481">
                <c:v>22958</c:v>
              </c:pt>
              <c:pt idx="482">
                <c:v>48861</c:v>
              </c:pt>
              <c:pt idx="483">
                <c:v>68860</c:v>
              </c:pt>
              <c:pt idx="484">
                <c:v>36211</c:v>
              </c:pt>
              <c:pt idx="485">
                <c:v>-9265</c:v>
              </c:pt>
              <c:pt idx="486">
                <c:v>1493</c:v>
              </c:pt>
              <c:pt idx="487">
                <c:v>208</c:v>
              </c:pt>
              <c:pt idx="488">
                <c:v>20531</c:v>
              </c:pt>
              <c:pt idx="489">
                <c:v>-2990</c:v>
              </c:pt>
              <c:pt idx="490">
                <c:v>-4</c:v>
              </c:pt>
              <c:pt idx="491">
                <c:v>665</c:v>
              </c:pt>
              <c:pt idx="492">
                <c:v>369</c:v>
              </c:pt>
              <c:pt idx="493">
                <c:v>2486</c:v>
              </c:pt>
              <c:pt idx="494">
                <c:v>-1808</c:v>
              </c:pt>
              <c:pt idx="495">
                <c:v>-8563</c:v>
              </c:pt>
              <c:pt idx="496">
                <c:v>-7950</c:v>
              </c:pt>
              <c:pt idx="497">
                <c:v>4009</c:v>
              </c:pt>
              <c:pt idx="498">
                <c:v>2829</c:v>
              </c:pt>
              <c:pt idx="499">
                <c:v>5498</c:v>
              </c:pt>
              <c:pt idx="500">
                <c:v>-2934</c:v>
              </c:pt>
              <c:pt idx="501">
                <c:v>9483</c:v>
              </c:pt>
              <c:pt idx="502">
                <c:v>3519</c:v>
              </c:pt>
              <c:pt idx="503">
                <c:v>5238</c:v>
              </c:pt>
              <c:pt idx="504">
                <c:v>-66924</c:v>
              </c:pt>
              <c:pt idx="505">
                <c:v>2754</c:v>
              </c:pt>
              <c:pt idx="506">
                <c:v>6347</c:v>
              </c:pt>
              <c:pt idx="507">
                <c:v>-11697</c:v>
              </c:pt>
              <c:pt idx="508">
                <c:v>-2471</c:v>
              </c:pt>
              <c:pt idx="509">
                <c:v>-2527</c:v>
              </c:pt>
              <c:pt idx="510">
                <c:v>4626</c:v>
              </c:pt>
              <c:pt idx="511">
                <c:v>-4833</c:v>
              </c:pt>
              <c:pt idx="512">
                <c:v>-2800</c:v>
              </c:pt>
              <c:pt idx="513">
                <c:v>4241</c:v>
              </c:pt>
              <c:pt idx="514">
                <c:v>2855</c:v>
              </c:pt>
              <c:pt idx="515">
                <c:v>1848</c:v>
              </c:pt>
              <c:pt idx="516">
                <c:v>6025</c:v>
              </c:pt>
              <c:pt idx="517">
                <c:v>-1180</c:v>
              </c:pt>
              <c:pt idx="518">
                <c:v>1841</c:v>
              </c:pt>
              <c:pt idx="519">
                <c:v>480</c:v>
              </c:pt>
              <c:pt idx="520">
                <c:v>-9072</c:v>
              </c:pt>
              <c:pt idx="521">
                <c:v>-15759</c:v>
              </c:pt>
              <c:pt idx="522">
                <c:v>1556</c:v>
              </c:pt>
              <c:pt idx="523">
                <c:v>-742</c:v>
              </c:pt>
              <c:pt idx="524">
                <c:v>-321</c:v>
              </c:pt>
              <c:pt idx="525">
                <c:v>875</c:v>
              </c:pt>
              <c:pt idx="526">
                <c:v>6180</c:v>
              </c:pt>
              <c:pt idx="527">
                <c:v>6199</c:v>
              </c:pt>
              <c:pt idx="528">
                <c:v>12317</c:v>
              </c:pt>
              <c:pt idx="529">
                <c:v>12671</c:v>
              </c:pt>
              <c:pt idx="530">
                <c:v>3226</c:v>
              </c:pt>
              <c:pt idx="531">
                <c:v>509</c:v>
              </c:pt>
              <c:pt idx="532">
                <c:v>-12368</c:v>
              </c:pt>
              <c:pt idx="533">
                <c:v>-29009</c:v>
              </c:pt>
              <c:pt idx="534">
                <c:v>-472</c:v>
              </c:pt>
              <c:pt idx="535">
                <c:v>-10857</c:v>
              </c:pt>
              <c:pt idx="536">
                <c:v>-1534</c:v>
              </c:pt>
              <c:pt idx="537">
                <c:v>1318</c:v>
              </c:pt>
              <c:pt idx="538">
                <c:v>-1099</c:v>
              </c:pt>
              <c:pt idx="539">
                <c:v>720</c:v>
              </c:pt>
              <c:pt idx="540">
                <c:v>460</c:v>
              </c:pt>
              <c:pt idx="541">
                <c:v>-2123</c:v>
              </c:pt>
              <c:pt idx="542">
                <c:v>-7114</c:v>
              </c:pt>
              <c:pt idx="543">
                <c:v>-5569</c:v>
              </c:pt>
              <c:pt idx="544">
                <c:v>-7958</c:v>
              </c:pt>
              <c:pt idx="545">
                <c:v>496</c:v>
              </c:pt>
              <c:pt idx="546">
                <c:v>-1280</c:v>
              </c:pt>
              <c:pt idx="547">
                <c:v>1300</c:v>
              </c:pt>
              <c:pt idx="548">
                <c:v>3258</c:v>
              </c:pt>
              <c:pt idx="549">
                <c:v>557</c:v>
              </c:pt>
              <c:pt idx="550">
                <c:v>-8553</c:v>
              </c:pt>
              <c:pt idx="551">
                <c:v>13508</c:v>
              </c:pt>
              <c:pt idx="552">
                <c:v>-19542</c:v>
              </c:pt>
              <c:pt idx="553">
                <c:v>-12641</c:v>
              </c:pt>
              <c:pt idx="554">
                <c:v>12115</c:v>
              </c:pt>
              <c:pt idx="555">
                <c:v>10263</c:v>
              </c:pt>
              <c:pt idx="556">
                <c:v>1544</c:v>
              </c:pt>
              <c:pt idx="557">
                <c:v>1478</c:v>
              </c:pt>
              <c:pt idx="558">
                <c:v>-4667</c:v>
              </c:pt>
              <c:pt idx="559">
                <c:v>-2407</c:v>
              </c:pt>
              <c:pt idx="560">
                <c:v>-1691</c:v>
              </c:pt>
              <c:pt idx="561">
                <c:v>-2167</c:v>
              </c:pt>
              <c:pt idx="562">
                <c:v>10311</c:v>
              </c:pt>
              <c:pt idx="563">
                <c:v>-1408</c:v>
              </c:pt>
              <c:pt idx="564">
                <c:v>630</c:v>
              </c:pt>
              <c:pt idx="565">
                <c:v>1355</c:v>
              </c:pt>
              <c:pt idx="566">
                <c:v>859</c:v>
              </c:pt>
              <c:pt idx="567">
                <c:v>-791</c:v>
              </c:pt>
              <c:pt idx="568">
                <c:v>-8839</c:v>
              </c:pt>
              <c:pt idx="569">
                <c:v>362</c:v>
              </c:pt>
              <c:pt idx="570">
                <c:v>-4636</c:v>
              </c:pt>
              <c:pt idx="571">
                <c:v>-3793</c:v>
              </c:pt>
              <c:pt idx="572">
                <c:v>10991</c:v>
              </c:pt>
              <c:pt idx="573">
                <c:v>2296</c:v>
              </c:pt>
              <c:pt idx="574">
                <c:v>-144</c:v>
              </c:pt>
              <c:pt idx="575">
                <c:v>9815</c:v>
              </c:pt>
              <c:pt idx="576">
                <c:v>4914</c:v>
              </c:pt>
              <c:pt idx="577">
                <c:v>15937</c:v>
              </c:pt>
              <c:pt idx="578">
                <c:v>949</c:v>
              </c:pt>
              <c:pt idx="579">
                <c:v>15729</c:v>
              </c:pt>
              <c:pt idx="580">
                <c:v>-666</c:v>
              </c:pt>
              <c:pt idx="581">
                <c:v>-2317</c:v>
              </c:pt>
              <c:pt idx="582">
                <c:v>12687</c:v>
              </c:pt>
              <c:pt idx="583">
                <c:v>5438</c:v>
              </c:pt>
              <c:pt idx="584">
                <c:v>610</c:v>
              </c:pt>
              <c:pt idx="585">
                <c:v>12882</c:v>
              </c:pt>
              <c:pt idx="586">
                <c:v>-1981</c:v>
              </c:pt>
              <c:pt idx="587">
                <c:v>1311</c:v>
              </c:pt>
              <c:pt idx="588">
                <c:v>3997</c:v>
              </c:pt>
              <c:pt idx="589">
                <c:v>28121</c:v>
              </c:pt>
              <c:pt idx="590">
                <c:v>9981</c:v>
              </c:pt>
              <c:pt idx="591">
                <c:v>3929</c:v>
              </c:pt>
              <c:pt idx="592">
                <c:v>-1887</c:v>
              </c:pt>
              <c:pt idx="593">
                <c:v>399</c:v>
              </c:pt>
              <c:pt idx="594">
                <c:v>6756</c:v>
              </c:pt>
              <c:pt idx="595">
                <c:v>5422</c:v>
              </c:pt>
              <c:pt idx="596">
                <c:v>6530</c:v>
              </c:pt>
              <c:pt idx="597">
                <c:v>8731</c:v>
              </c:pt>
              <c:pt idx="598">
                <c:v>6261</c:v>
              </c:pt>
              <c:pt idx="599">
                <c:v>11510</c:v>
              </c:pt>
              <c:pt idx="600">
                <c:v>-5811</c:v>
              </c:pt>
              <c:pt idx="601">
                <c:v>4560</c:v>
              </c:pt>
              <c:pt idx="602">
                <c:v>15237</c:v>
              </c:pt>
              <c:pt idx="603">
                <c:v>22578</c:v>
              </c:pt>
              <c:pt idx="604">
                <c:v>8961</c:v>
              </c:pt>
              <c:pt idx="605">
                <c:v>2049</c:v>
              </c:pt>
              <c:pt idx="606">
                <c:v>-10215</c:v>
              </c:pt>
              <c:pt idx="607">
                <c:v>-12778</c:v>
              </c:pt>
              <c:pt idx="608">
                <c:v>-3448</c:v>
              </c:pt>
              <c:pt idx="609">
                <c:v>721</c:v>
              </c:pt>
              <c:pt idx="610">
                <c:v>3411</c:v>
              </c:pt>
              <c:pt idx="611">
                <c:v>1073</c:v>
              </c:pt>
              <c:pt idx="612">
                <c:v>-513</c:v>
              </c:pt>
              <c:pt idx="613">
                <c:v>797</c:v>
              </c:pt>
              <c:pt idx="614">
                <c:v>4060</c:v>
              </c:pt>
              <c:pt idx="615">
                <c:v>5194</c:v>
              </c:pt>
              <c:pt idx="616">
                <c:v>-5864</c:v>
              </c:pt>
              <c:pt idx="617">
                <c:v>-2041</c:v>
              </c:pt>
              <c:pt idx="618">
                <c:v>205</c:v>
              </c:pt>
              <c:pt idx="619">
                <c:v>-5913</c:v>
              </c:pt>
              <c:pt idx="620">
                <c:v>5765</c:v>
              </c:pt>
              <c:pt idx="621">
                <c:v>-1284</c:v>
              </c:pt>
              <c:pt idx="622">
                <c:v>-309</c:v>
              </c:pt>
              <c:pt idx="623">
                <c:v>-2469</c:v>
              </c:pt>
              <c:pt idx="624">
                <c:v>-18187</c:v>
              </c:pt>
              <c:pt idx="625">
                <c:v>-19681</c:v>
              </c:pt>
              <c:pt idx="626">
                <c:v>-4733</c:v>
              </c:pt>
              <c:pt idx="627">
                <c:v>-7810</c:v>
              </c:pt>
              <c:pt idx="628">
                <c:v>-7533</c:v>
              </c:pt>
              <c:pt idx="629">
                <c:v>-15283</c:v>
              </c:pt>
              <c:pt idx="630">
                <c:v>-9858</c:v>
              </c:pt>
              <c:pt idx="631">
                <c:v>-9092</c:v>
              </c:pt>
              <c:pt idx="632">
                <c:v>-11650</c:v>
              </c:pt>
              <c:pt idx="633">
                <c:v>55</c:v>
              </c:pt>
              <c:pt idx="634">
                <c:v>-1178</c:v>
              </c:pt>
              <c:pt idx="635">
                <c:v>-1890</c:v>
              </c:pt>
              <c:pt idx="636">
                <c:v>-20869</c:v>
              </c:pt>
              <c:pt idx="637">
                <c:v>-40887</c:v>
              </c:pt>
              <c:pt idx="638">
                <c:v>-305</c:v>
              </c:pt>
              <c:pt idx="639">
                <c:v>-6439</c:v>
              </c:pt>
              <c:pt idx="640">
                <c:v>-13664</c:v>
              </c:pt>
              <c:pt idx="641">
                <c:v>-8565</c:v>
              </c:pt>
              <c:pt idx="642">
                <c:v>-6607</c:v>
              </c:pt>
              <c:pt idx="643">
                <c:v>-10700</c:v>
              </c:pt>
              <c:pt idx="644">
                <c:v>-12479</c:v>
              </c:pt>
              <c:pt idx="645">
                <c:v>-3964</c:v>
              </c:pt>
              <c:pt idx="646">
                <c:v>-16398</c:v>
              </c:pt>
              <c:pt idx="647">
                <c:v>-35700</c:v>
              </c:pt>
              <c:pt idx="648">
                <c:v>-17325</c:v>
              </c:pt>
              <c:pt idx="649">
                <c:v>-87</c:v>
              </c:pt>
              <c:pt idx="650">
                <c:v>-24121</c:v>
              </c:pt>
              <c:pt idx="651">
                <c:v>-24247</c:v>
              </c:pt>
              <c:pt idx="652">
                <c:v>-31303</c:v>
              </c:pt>
              <c:pt idx="653">
                <c:v>-19944</c:v>
              </c:pt>
              <c:pt idx="654">
                <c:v>-7890</c:v>
              </c:pt>
              <c:pt idx="655">
                <c:v>-17667</c:v>
              </c:pt>
              <c:pt idx="656">
                <c:v>-24160</c:v>
              </c:pt>
              <c:pt idx="657">
                <c:v>-4322</c:v>
              </c:pt>
              <c:pt idx="658">
                <c:v>-10334</c:v>
              </c:pt>
              <c:pt idx="659">
                <c:v>-9594</c:v>
              </c:pt>
              <c:pt idx="660">
                <c:v>-5415</c:v>
              </c:pt>
              <c:pt idx="661">
                <c:v>-5720</c:v>
              </c:pt>
              <c:pt idx="662">
                <c:v>386</c:v>
              </c:pt>
              <c:pt idx="663">
                <c:v>-5542</c:v>
              </c:pt>
              <c:pt idx="664">
                <c:v>-5244</c:v>
              </c:pt>
              <c:pt idx="665">
                <c:v>-237</c:v>
              </c:pt>
              <c:pt idx="666">
                <c:v>1210</c:v>
              </c:pt>
              <c:pt idx="667">
                <c:v>1447</c:v>
              </c:pt>
              <c:pt idx="668">
                <c:v>-377</c:v>
              </c:pt>
              <c:pt idx="669">
                <c:v>477</c:v>
              </c:pt>
              <c:pt idx="670">
                <c:v>7015</c:v>
              </c:pt>
              <c:pt idx="671">
                <c:v>-7217</c:v>
              </c:pt>
              <c:pt idx="672">
                <c:v>-10441</c:v>
              </c:pt>
              <c:pt idx="673">
                <c:v>-8396</c:v>
              </c:pt>
              <c:pt idx="674">
                <c:v>-5060</c:v>
              </c:pt>
              <c:pt idx="675">
                <c:v>16474</c:v>
              </c:pt>
              <c:pt idx="676">
                <c:v>-3782</c:v>
              </c:pt>
              <c:pt idx="677">
                <c:v>-7671</c:v>
              </c:pt>
              <c:pt idx="678">
                <c:v>40482</c:v>
              </c:pt>
              <c:pt idx="679">
                <c:v>4228</c:v>
              </c:pt>
              <c:pt idx="680">
                <c:v>-517</c:v>
              </c:pt>
              <c:pt idx="681">
                <c:v>5214</c:v>
              </c:pt>
              <c:pt idx="682">
                <c:v>-17368</c:v>
              </c:pt>
              <c:pt idx="683">
                <c:v>-2484</c:v>
              </c:pt>
              <c:pt idx="684">
                <c:v>3339</c:v>
              </c:pt>
              <c:pt idx="685">
                <c:v>3861</c:v>
              </c:pt>
              <c:pt idx="686">
                <c:v>-9165</c:v>
              </c:pt>
              <c:pt idx="687">
                <c:v>-7404</c:v>
              </c:pt>
              <c:pt idx="688">
                <c:v>-28901</c:v>
              </c:pt>
              <c:pt idx="689">
                <c:v>8046</c:v>
              </c:pt>
              <c:pt idx="690">
                <c:v>2918</c:v>
              </c:pt>
              <c:pt idx="691">
                <c:v>1507</c:v>
              </c:pt>
              <c:pt idx="692">
                <c:v>3391</c:v>
              </c:pt>
              <c:pt idx="693">
                <c:v>3998</c:v>
              </c:pt>
              <c:pt idx="694">
                <c:v>12593</c:v>
              </c:pt>
              <c:pt idx="695">
                <c:v>42532</c:v>
              </c:pt>
              <c:pt idx="696">
                <c:v>11999</c:v>
              </c:pt>
              <c:pt idx="697">
                <c:v>-1895</c:v>
              </c:pt>
              <c:pt idx="698">
                <c:v>13686</c:v>
              </c:pt>
              <c:pt idx="699">
                <c:v>35072</c:v>
              </c:pt>
              <c:pt idx="700">
                <c:v>5667</c:v>
              </c:pt>
              <c:pt idx="701">
                <c:v>-7395</c:v>
              </c:pt>
              <c:pt idx="702">
                <c:v>6336</c:v>
              </c:pt>
              <c:pt idx="703">
                <c:v>-8745</c:v>
              </c:pt>
              <c:pt idx="704">
                <c:v>-7219</c:v>
              </c:pt>
              <c:pt idx="705">
                <c:v>-4144</c:v>
              </c:pt>
              <c:pt idx="706">
                <c:v>-5490</c:v>
              </c:pt>
              <c:pt idx="707">
                <c:v>-6453</c:v>
              </c:pt>
              <c:pt idx="708">
                <c:v>-4504</c:v>
              </c:pt>
              <c:pt idx="709">
                <c:v>-7379</c:v>
              </c:pt>
              <c:pt idx="710">
                <c:v>-4421</c:v>
              </c:pt>
              <c:pt idx="711">
                <c:v>-6339</c:v>
              </c:pt>
              <c:pt idx="712">
                <c:v>-16404</c:v>
              </c:pt>
              <c:pt idx="713">
                <c:v>-6982</c:v>
              </c:pt>
              <c:pt idx="714">
                <c:v>-7926</c:v>
              </c:pt>
              <c:pt idx="715">
                <c:v>-8685</c:v>
              </c:pt>
              <c:pt idx="716">
                <c:v>-8602</c:v>
              </c:pt>
              <c:pt idx="717">
                <c:v>537</c:v>
              </c:pt>
              <c:pt idx="718">
                <c:v>-6161</c:v>
              </c:pt>
              <c:pt idx="719">
                <c:v>-4058</c:v>
              </c:pt>
            </c:numLit>
          </c:val>
          <c:extLst>
            <c:ext xmlns:c16="http://schemas.microsoft.com/office/drawing/2014/chart" uri="{C3380CC4-5D6E-409C-BE32-E72D297353CC}">
              <c16:uniqueId val="{00000000-3BCC-4297-838C-4963F2F53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5056"/>
        <c:axId val="1200892976"/>
      </c:barChart>
      <c:catAx>
        <c:axId val="198900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92976"/>
        <c:crosses val="autoZero"/>
        <c:auto val="1"/>
        <c:lblAlgn val="ctr"/>
        <c:lblOffset val="100"/>
        <c:noMultiLvlLbl val="0"/>
      </c:catAx>
      <c:valAx>
        <c:axId val="120089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50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децембар 2020.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5079</c:v>
              </c:pt>
              <c:pt idx="1">
                <c:v>2891</c:v>
              </c:pt>
              <c:pt idx="2">
                <c:v>-9430</c:v>
              </c:pt>
              <c:pt idx="3">
                <c:v>950</c:v>
              </c:pt>
              <c:pt idx="4">
                <c:v>-3346</c:v>
              </c:pt>
              <c:pt idx="5">
                <c:v>-12327</c:v>
              </c:pt>
              <c:pt idx="6">
                <c:v>-26725</c:v>
              </c:pt>
              <c:pt idx="7">
                <c:v>-16876</c:v>
              </c:pt>
              <c:pt idx="8">
                <c:v>-16647</c:v>
              </c:pt>
              <c:pt idx="9">
                <c:v>-2501</c:v>
              </c:pt>
              <c:pt idx="10">
                <c:v>-650</c:v>
              </c:pt>
              <c:pt idx="11">
                <c:v>-4010</c:v>
              </c:pt>
              <c:pt idx="12">
                <c:v>-19967</c:v>
              </c:pt>
              <c:pt idx="13">
                <c:v>-5042</c:v>
              </c:pt>
              <c:pt idx="14">
                <c:v>-4191</c:v>
              </c:pt>
              <c:pt idx="15">
                <c:v>-21697</c:v>
              </c:pt>
              <c:pt idx="16">
                <c:v>-15380</c:v>
              </c:pt>
              <c:pt idx="17">
                <c:v>3357</c:v>
              </c:pt>
              <c:pt idx="18">
                <c:v>-1592</c:v>
              </c:pt>
              <c:pt idx="19">
                <c:v>-22051</c:v>
              </c:pt>
              <c:pt idx="20">
                <c:v>-696</c:v>
              </c:pt>
              <c:pt idx="21">
                <c:v>-1248</c:v>
              </c:pt>
              <c:pt idx="22">
                <c:v>2080</c:v>
              </c:pt>
              <c:pt idx="23">
                <c:v>7136</c:v>
              </c:pt>
              <c:pt idx="24">
                <c:v>208</c:v>
              </c:pt>
              <c:pt idx="25">
                <c:v>1267</c:v>
              </c:pt>
              <c:pt idx="26">
                <c:v>1897</c:v>
              </c:pt>
              <c:pt idx="27">
                <c:v>6431</c:v>
              </c:pt>
              <c:pt idx="28">
                <c:v>52</c:v>
              </c:pt>
              <c:pt idx="29">
                <c:v>-8441</c:v>
              </c:pt>
              <c:pt idx="30">
                <c:v>-4357</c:v>
              </c:pt>
              <c:pt idx="31">
                <c:v>-15799</c:v>
              </c:pt>
              <c:pt idx="32">
                <c:v>-15311</c:v>
              </c:pt>
              <c:pt idx="33">
                <c:v>-14782</c:v>
              </c:pt>
              <c:pt idx="34">
                <c:v>-6612</c:v>
              </c:pt>
              <c:pt idx="35">
                <c:v>-22163</c:v>
              </c:pt>
              <c:pt idx="36">
                <c:v>-15223</c:v>
              </c:pt>
              <c:pt idx="37">
                <c:v>-37778</c:v>
              </c:pt>
              <c:pt idx="38">
                <c:v>-5800</c:v>
              </c:pt>
              <c:pt idx="39">
                <c:v>-9911</c:v>
              </c:pt>
              <c:pt idx="40">
                <c:v>-1765</c:v>
              </c:pt>
              <c:pt idx="41">
                <c:v>-10580</c:v>
              </c:pt>
              <c:pt idx="42">
                <c:v>-9126</c:v>
              </c:pt>
              <c:pt idx="43">
                <c:v>-8043</c:v>
              </c:pt>
              <c:pt idx="44">
                <c:v>-9429</c:v>
              </c:pt>
              <c:pt idx="45">
                <c:v>6933</c:v>
              </c:pt>
              <c:pt idx="46">
                <c:v>-4696</c:v>
              </c:pt>
              <c:pt idx="47">
                <c:v>-3184</c:v>
              </c:pt>
              <c:pt idx="48">
                <c:v>-9637</c:v>
              </c:pt>
              <c:pt idx="49">
                <c:v>566</c:v>
              </c:pt>
              <c:pt idx="50">
                <c:v>4303</c:v>
              </c:pt>
              <c:pt idx="51">
                <c:v>-3785</c:v>
              </c:pt>
              <c:pt idx="52">
                <c:v>-4878</c:v>
              </c:pt>
              <c:pt idx="53">
                <c:v>-37147</c:v>
              </c:pt>
              <c:pt idx="54">
                <c:v>5420</c:v>
              </c:pt>
              <c:pt idx="55">
                <c:v>-11692</c:v>
              </c:pt>
              <c:pt idx="56">
                <c:v>-13930</c:v>
              </c:pt>
              <c:pt idx="57">
                <c:v>-4451</c:v>
              </c:pt>
              <c:pt idx="58">
                <c:v>-2914</c:v>
              </c:pt>
              <c:pt idx="59">
                <c:v>-4435</c:v>
              </c:pt>
              <c:pt idx="60">
                <c:v>-21528</c:v>
              </c:pt>
              <c:pt idx="61">
                <c:v>-10441</c:v>
              </c:pt>
              <c:pt idx="62">
                <c:v>-5468</c:v>
              </c:pt>
              <c:pt idx="63">
                <c:v>8621</c:v>
              </c:pt>
              <c:pt idx="64">
                <c:v>2622</c:v>
              </c:pt>
              <c:pt idx="65">
                <c:v>1667</c:v>
              </c:pt>
              <c:pt idx="66">
                <c:v>-2971</c:v>
              </c:pt>
              <c:pt idx="67">
                <c:v>3439</c:v>
              </c:pt>
              <c:pt idx="68">
                <c:v>17645</c:v>
              </c:pt>
              <c:pt idx="69">
                <c:v>2612</c:v>
              </c:pt>
              <c:pt idx="70">
                <c:v>1260</c:v>
              </c:pt>
              <c:pt idx="71">
                <c:v>21265</c:v>
              </c:pt>
              <c:pt idx="72">
                <c:v>7423</c:v>
              </c:pt>
              <c:pt idx="73">
                <c:v>-605</c:v>
              </c:pt>
              <c:pt idx="74">
                <c:v>7566</c:v>
              </c:pt>
              <c:pt idx="75">
                <c:v>9250</c:v>
              </c:pt>
              <c:pt idx="76">
                <c:v>4287</c:v>
              </c:pt>
              <c:pt idx="77">
                <c:v>-894</c:v>
              </c:pt>
              <c:pt idx="78">
                <c:v>-414</c:v>
              </c:pt>
              <c:pt idx="79">
                <c:v>6577</c:v>
              </c:pt>
              <c:pt idx="80">
                <c:v>-2053</c:v>
              </c:pt>
              <c:pt idx="81">
                <c:v>-14325</c:v>
              </c:pt>
              <c:pt idx="82">
                <c:v>952</c:v>
              </c:pt>
              <c:pt idx="83">
                <c:v>-2197</c:v>
              </c:pt>
              <c:pt idx="84">
                <c:v>2201</c:v>
              </c:pt>
              <c:pt idx="85">
                <c:v>3498</c:v>
              </c:pt>
              <c:pt idx="86">
                <c:v>3395</c:v>
              </c:pt>
              <c:pt idx="87">
                <c:v>359</c:v>
              </c:pt>
              <c:pt idx="88">
                <c:v>-892</c:v>
              </c:pt>
              <c:pt idx="89">
                <c:v>1365</c:v>
              </c:pt>
              <c:pt idx="90">
                <c:v>1994</c:v>
              </c:pt>
              <c:pt idx="91">
                <c:v>1132</c:v>
              </c:pt>
              <c:pt idx="92">
                <c:v>-850</c:v>
              </c:pt>
              <c:pt idx="93">
                <c:v>7370</c:v>
              </c:pt>
              <c:pt idx="94">
                <c:v>-1039</c:v>
              </c:pt>
              <c:pt idx="95">
                <c:v>-20272</c:v>
              </c:pt>
              <c:pt idx="96">
                <c:v>-1341</c:v>
              </c:pt>
              <c:pt idx="97">
                <c:v>1027</c:v>
              </c:pt>
              <c:pt idx="98">
                <c:v>2548</c:v>
              </c:pt>
              <c:pt idx="99">
                <c:v>-1303</c:v>
              </c:pt>
              <c:pt idx="100">
                <c:v>-5694</c:v>
              </c:pt>
              <c:pt idx="101">
                <c:v>-11647</c:v>
              </c:pt>
              <c:pt idx="102">
                <c:v>-1985</c:v>
              </c:pt>
              <c:pt idx="103">
                <c:v>-1152</c:v>
              </c:pt>
              <c:pt idx="104">
                <c:v>-12796</c:v>
              </c:pt>
              <c:pt idx="105">
                <c:v>-13635</c:v>
              </c:pt>
              <c:pt idx="106">
                <c:v>-3466</c:v>
              </c:pt>
              <c:pt idx="107">
                <c:v>-1943</c:v>
              </c:pt>
              <c:pt idx="108">
                <c:v>-585</c:v>
              </c:pt>
              <c:pt idx="109">
                <c:v>-4291</c:v>
              </c:pt>
              <c:pt idx="110">
                <c:v>-917</c:v>
              </c:pt>
              <c:pt idx="111">
                <c:v>554</c:v>
              </c:pt>
              <c:pt idx="112">
                <c:v>-11412</c:v>
              </c:pt>
              <c:pt idx="113">
                <c:v>-11338</c:v>
              </c:pt>
              <c:pt idx="114">
                <c:v>-7169</c:v>
              </c:pt>
              <c:pt idx="115">
                <c:v>-1482</c:v>
              </c:pt>
              <c:pt idx="116">
                <c:v>43</c:v>
              </c:pt>
              <c:pt idx="117">
                <c:v>-3191</c:v>
              </c:pt>
              <c:pt idx="118">
                <c:v>-6593</c:v>
              </c:pt>
              <c:pt idx="119">
                <c:v>-6909</c:v>
              </c:pt>
              <c:pt idx="120">
                <c:v>10345</c:v>
              </c:pt>
              <c:pt idx="121">
                <c:v>36357</c:v>
              </c:pt>
              <c:pt idx="122">
                <c:v>28200</c:v>
              </c:pt>
              <c:pt idx="123">
                <c:v>-3360</c:v>
              </c:pt>
              <c:pt idx="124">
                <c:v>347</c:v>
              </c:pt>
              <c:pt idx="125">
                <c:v>5064</c:v>
              </c:pt>
              <c:pt idx="126">
                <c:v>16462</c:v>
              </c:pt>
              <c:pt idx="127">
                <c:v>4831</c:v>
              </c:pt>
              <c:pt idx="128">
                <c:v>3573</c:v>
              </c:pt>
              <c:pt idx="129">
                <c:v>3832</c:v>
              </c:pt>
              <c:pt idx="130">
                <c:v>-1792</c:v>
              </c:pt>
              <c:pt idx="131">
                <c:v>-611</c:v>
              </c:pt>
              <c:pt idx="132">
                <c:v>6198</c:v>
              </c:pt>
              <c:pt idx="133">
                <c:v>-4425</c:v>
              </c:pt>
              <c:pt idx="134">
                <c:v>-5749</c:v>
              </c:pt>
              <c:pt idx="135">
                <c:v>10053</c:v>
              </c:pt>
              <c:pt idx="136">
                <c:v>-4564</c:v>
              </c:pt>
              <c:pt idx="137">
                <c:v>-167</c:v>
              </c:pt>
              <c:pt idx="138">
                <c:v>-641</c:v>
              </c:pt>
              <c:pt idx="139">
                <c:v>-336</c:v>
              </c:pt>
              <c:pt idx="140">
                <c:v>5463</c:v>
              </c:pt>
              <c:pt idx="141">
                <c:v>-1271</c:v>
              </c:pt>
              <c:pt idx="142">
                <c:v>-1362</c:v>
              </c:pt>
              <c:pt idx="143">
                <c:v>13224</c:v>
              </c:pt>
              <c:pt idx="144">
                <c:v>-10469</c:v>
              </c:pt>
              <c:pt idx="145">
                <c:v>821</c:v>
              </c:pt>
              <c:pt idx="146">
                <c:v>1653</c:v>
              </c:pt>
              <c:pt idx="147">
                <c:v>14190</c:v>
              </c:pt>
              <c:pt idx="148">
                <c:v>-16185</c:v>
              </c:pt>
              <c:pt idx="149">
                <c:v>-3501</c:v>
              </c:pt>
              <c:pt idx="150">
                <c:v>-9080</c:v>
              </c:pt>
              <c:pt idx="151">
                <c:v>-2234</c:v>
              </c:pt>
              <c:pt idx="152">
                <c:v>-5037</c:v>
              </c:pt>
              <c:pt idx="153">
                <c:v>4458</c:v>
              </c:pt>
              <c:pt idx="154">
                <c:v>-5691</c:v>
              </c:pt>
              <c:pt idx="155">
                <c:v>2794</c:v>
              </c:pt>
              <c:pt idx="156">
                <c:v>2921</c:v>
              </c:pt>
              <c:pt idx="157">
                <c:v>7</c:v>
              </c:pt>
              <c:pt idx="158">
                <c:v>-86</c:v>
              </c:pt>
              <c:pt idx="159">
                <c:v>-2092</c:v>
              </c:pt>
              <c:pt idx="160">
                <c:v>-4704</c:v>
              </c:pt>
              <c:pt idx="161">
                <c:v>3920</c:v>
              </c:pt>
              <c:pt idx="162">
                <c:v>1752</c:v>
              </c:pt>
              <c:pt idx="163">
                <c:v>14094</c:v>
              </c:pt>
              <c:pt idx="164">
                <c:v>4222</c:v>
              </c:pt>
              <c:pt idx="165">
                <c:v>10113</c:v>
              </c:pt>
              <c:pt idx="166">
                <c:v>187</c:v>
              </c:pt>
              <c:pt idx="167">
                <c:v>-4554</c:v>
              </c:pt>
              <c:pt idx="168">
                <c:v>480</c:v>
              </c:pt>
              <c:pt idx="169">
                <c:v>11839</c:v>
              </c:pt>
              <c:pt idx="170">
                <c:v>16791</c:v>
              </c:pt>
              <c:pt idx="171">
                <c:v>29736</c:v>
              </c:pt>
              <c:pt idx="172">
                <c:v>-1631</c:v>
              </c:pt>
              <c:pt idx="173">
                <c:v>4437</c:v>
              </c:pt>
              <c:pt idx="174">
                <c:v>-5570</c:v>
              </c:pt>
              <c:pt idx="175">
                <c:v>-8588</c:v>
              </c:pt>
              <c:pt idx="176">
                <c:v>-10659</c:v>
              </c:pt>
              <c:pt idx="177">
                <c:v>1846</c:v>
              </c:pt>
              <c:pt idx="178">
                <c:v>1724</c:v>
              </c:pt>
              <c:pt idx="179">
                <c:v>-20411</c:v>
              </c:pt>
              <c:pt idx="180">
                <c:v>-3300</c:v>
              </c:pt>
              <c:pt idx="181">
                <c:v>-28174</c:v>
              </c:pt>
              <c:pt idx="182">
                <c:v>-7765</c:v>
              </c:pt>
              <c:pt idx="183">
                <c:v>-14159</c:v>
              </c:pt>
              <c:pt idx="184">
                <c:v>-4202</c:v>
              </c:pt>
              <c:pt idx="185">
                <c:v>-30</c:v>
              </c:pt>
              <c:pt idx="186">
                <c:v>662</c:v>
              </c:pt>
              <c:pt idx="187">
                <c:v>-9987</c:v>
              </c:pt>
              <c:pt idx="188">
                <c:v>4151</c:v>
              </c:pt>
              <c:pt idx="189">
                <c:v>2130</c:v>
              </c:pt>
              <c:pt idx="190">
                <c:v>-5197</c:v>
              </c:pt>
              <c:pt idx="191">
                <c:v>4474</c:v>
              </c:pt>
              <c:pt idx="192">
                <c:v>-7149</c:v>
              </c:pt>
              <c:pt idx="193">
                <c:v>-508</c:v>
              </c:pt>
              <c:pt idx="194">
                <c:v>-23517</c:v>
              </c:pt>
              <c:pt idx="195">
                <c:v>-29680</c:v>
              </c:pt>
              <c:pt idx="196">
                <c:v>-8658</c:v>
              </c:pt>
              <c:pt idx="197">
                <c:v>-1865</c:v>
              </c:pt>
              <c:pt idx="198">
                <c:v>-5009</c:v>
              </c:pt>
              <c:pt idx="199">
                <c:v>7714</c:v>
              </c:pt>
              <c:pt idx="200">
                <c:v>-14048</c:v>
              </c:pt>
              <c:pt idx="201">
                <c:v>-2557</c:v>
              </c:pt>
              <c:pt idx="202">
                <c:v>-1351</c:v>
              </c:pt>
              <c:pt idx="203">
                <c:v>-2673</c:v>
              </c:pt>
              <c:pt idx="204">
                <c:v>-257</c:v>
              </c:pt>
              <c:pt idx="205">
                <c:v>-19558</c:v>
              </c:pt>
              <c:pt idx="206">
                <c:v>-5032</c:v>
              </c:pt>
              <c:pt idx="207">
                <c:v>-16498</c:v>
              </c:pt>
              <c:pt idx="208">
                <c:v>-9639</c:v>
              </c:pt>
              <c:pt idx="209">
                <c:v>-1114</c:v>
              </c:pt>
              <c:pt idx="210">
                <c:v>-640</c:v>
              </c:pt>
              <c:pt idx="211">
                <c:v>-4835</c:v>
              </c:pt>
              <c:pt idx="212">
                <c:v>8218</c:v>
              </c:pt>
              <c:pt idx="213">
                <c:v>3033</c:v>
              </c:pt>
              <c:pt idx="214">
                <c:v>-3772</c:v>
              </c:pt>
              <c:pt idx="215">
                <c:v>10859</c:v>
              </c:pt>
              <c:pt idx="216">
                <c:v>15410</c:v>
              </c:pt>
              <c:pt idx="217">
                <c:v>18989</c:v>
              </c:pt>
              <c:pt idx="218">
                <c:v>9267</c:v>
              </c:pt>
              <c:pt idx="219">
                <c:v>-1101</c:v>
              </c:pt>
              <c:pt idx="220">
                <c:v>3930</c:v>
              </c:pt>
              <c:pt idx="221">
                <c:v>18002</c:v>
              </c:pt>
              <c:pt idx="222">
                <c:v>3595</c:v>
              </c:pt>
              <c:pt idx="223">
                <c:v>1892</c:v>
              </c:pt>
              <c:pt idx="224">
                <c:v>-7198</c:v>
              </c:pt>
              <c:pt idx="225">
                <c:v>-6822</c:v>
              </c:pt>
              <c:pt idx="226">
                <c:v>-8992</c:v>
              </c:pt>
              <c:pt idx="227">
                <c:v>-38625</c:v>
              </c:pt>
              <c:pt idx="228">
                <c:v>-6210</c:v>
              </c:pt>
              <c:pt idx="229">
                <c:v>-8332</c:v>
              </c:pt>
              <c:pt idx="230">
                <c:v>-2843</c:v>
              </c:pt>
              <c:pt idx="231">
                <c:v>2540</c:v>
              </c:pt>
              <c:pt idx="232">
                <c:v>-2926</c:v>
              </c:pt>
              <c:pt idx="233">
                <c:v>861</c:v>
              </c:pt>
              <c:pt idx="234">
                <c:v>-1016</c:v>
              </c:pt>
              <c:pt idx="235">
                <c:v>3305</c:v>
              </c:pt>
              <c:pt idx="236">
                <c:v>10300</c:v>
              </c:pt>
              <c:pt idx="237">
                <c:v>18272</c:v>
              </c:pt>
              <c:pt idx="238">
                <c:v>2526</c:v>
              </c:pt>
              <c:pt idx="239">
                <c:v>200</c:v>
              </c:pt>
              <c:pt idx="240">
                <c:v>15560</c:v>
              </c:pt>
              <c:pt idx="241">
                <c:v>3154</c:v>
              </c:pt>
              <c:pt idx="242">
                <c:v>23737</c:v>
              </c:pt>
              <c:pt idx="243">
                <c:v>21398</c:v>
              </c:pt>
              <c:pt idx="244">
                <c:v>1284</c:v>
              </c:pt>
              <c:pt idx="245">
                <c:v>5613</c:v>
              </c:pt>
              <c:pt idx="246">
                <c:v>-1113</c:v>
              </c:pt>
              <c:pt idx="247">
                <c:v>-5411</c:v>
              </c:pt>
              <c:pt idx="248">
                <c:v>-3492</c:v>
              </c:pt>
              <c:pt idx="249">
                <c:v>-241</c:v>
              </c:pt>
              <c:pt idx="250">
                <c:v>-1589</c:v>
              </c:pt>
              <c:pt idx="251">
                <c:v>-948</c:v>
              </c:pt>
              <c:pt idx="252">
                <c:v>-3895</c:v>
              </c:pt>
              <c:pt idx="253">
                <c:v>-10391</c:v>
              </c:pt>
              <c:pt idx="254">
                <c:v>2801</c:v>
              </c:pt>
              <c:pt idx="255">
                <c:v>1762</c:v>
              </c:pt>
              <c:pt idx="256">
                <c:v>-31769</c:v>
              </c:pt>
              <c:pt idx="257">
                <c:v>-4748</c:v>
              </c:pt>
              <c:pt idx="258">
                <c:v>2921</c:v>
              </c:pt>
              <c:pt idx="259">
                <c:v>2827</c:v>
              </c:pt>
              <c:pt idx="260">
                <c:v>7557</c:v>
              </c:pt>
              <c:pt idx="261">
                <c:v>262</c:v>
              </c:pt>
              <c:pt idx="262">
                <c:v>383</c:v>
              </c:pt>
              <c:pt idx="263">
                <c:v>-2013</c:v>
              </c:pt>
              <c:pt idx="264">
                <c:v>-13487</c:v>
              </c:pt>
              <c:pt idx="265">
                <c:v>-12676</c:v>
              </c:pt>
              <c:pt idx="266">
                <c:v>7046</c:v>
              </c:pt>
              <c:pt idx="267">
                <c:v>4975</c:v>
              </c:pt>
              <c:pt idx="268">
                <c:v>-196</c:v>
              </c:pt>
              <c:pt idx="269">
                <c:v>-10827</c:v>
              </c:pt>
              <c:pt idx="270">
                <c:v>-3682</c:v>
              </c:pt>
              <c:pt idx="271">
                <c:v>-5698</c:v>
              </c:pt>
              <c:pt idx="272">
                <c:v>-24646</c:v>
              </c:pt>
              <c:pt idx="273">
                <c:v>-838</c:v>
              </c:pt>
              <c:pt idx="274">
                <c:v>-480</c:v>
              </c:pt>
              <c:pt idx="275">
                <c:v>-16708</c:v>
              </c:pt>
              <c:pt idx="276">
                <c:v>664</c:v>
              </c:pt>
              <c:pt idx="277">
                <c:v>-2212</c:v>
              </c:pt>
              <c:pt idx="278">
                <c:v>327</c:v>
              </c:pt>
              <c:pt idx="279">
                <c:v>-332</c:v>
              </c:pt>
              <c:pt idx="280">
                <c:v>-3398</c:v>
              </c:pt>
              <c:pt idx="281">
                <c:v>3826</c:v>
              </c:pt>
              <c:pt idx="282">
                <c:v>2338</c:v>
              </c:pt>
              <c:pt idx="283">
                <c:v>6897</c:v>
              </c:pt>
              <c:pt idx="284">
                <c:v>5245</c:v>
              </c:pt>
              <c:pt idx="285">
                <c:v>5184</c:v>
              </c:pt>
              <c:pt idx="286">
                <c:v>9071</c:v>
              </c:pt>
              <c:pt idx="287">
                <c:v>2047</c:v>
              </c:pt>
              <c:pt idx="288">
                <c:v>13137</c:v>
              </c:pt>
              <c:pt idx="289">
                <c:v>7538</c:v>
              </c:pt>
              <c:pt idx="290">
                <c:v>12158</c:v>
              </c:pt>
              <c:pt idx="291">
                <c:v>4985</c:v>
              </c:pt>
              <c:pt idx="292">
                <c:v>14608</c:v>
              </c:pt>
              <c:pt idx="293">
                <c:v>22377</c:v>
              </c:pt>
              <c:pt idx="294">
                <c:v>44345</c:v>
              </c:pt>
              <c:pt idx="295">
                <c:v>-10735</c:v>
              </c:pt>
              <c:pt idx="296">
                <c:v>-11432</c:v>
              </c:pt>
              <c:pt idx="297">
                <c:v>-9368</c:v>
              </c:pt>
              <c:pt idx="298">
                <c:v>-4105</c:v>
              </c:pt>
              <c:pt idx="299">
                <c:v>-2923</c:v>
              </c:pt>
              <c:pt idx="300">
                <c:v>-3346</c:v>
              </c:pt>
              <c:pt idx="301">
                <c:v>644</c:v>
              </c:pt>
              <c:pt idx="302">
                <c:v>-98</c:v>
              </c:pt>
              <c:pt idx="303">
                <c:v>3652</c:v>
              </c:pt>
              <c:pt idx="304">
                <c:v>-7558</c:v>
              </c:pt>
              <c:pt idx="305">
                <c:v>-2444</c:v>
              </c:pt>
              <c:pt idx="306">
                <c:v>-301</c:v>
              </c:pt>
              <c:pt idx="307">
                <c:v>-209</c:v>
              </c:pt>
              <c:pt idx="308">
                <c:v>5027</c:v>
              </c:pt>
              <c:pt idx="309">
                <c:v>2278</c:v>
              </c:pt>
              <c:pt idx="310">
                <c:v>340</c:v>
              </c:pt>
              <c:pt idx="311">
                <c:v>8854</c:v>
              </c:pt>
              <c:pt idx="312">
                <c:v>17527</c:v>
              </c:pt>
              <c:pt idx="313">
                <c:v>16725</c:v>
              </c:pt>
              <c:pt idx="314">
                <c:v>22616</c:v>
              </c:pt>
              <c:pt idx="315">
                <c:v>9497</c:v>
              </c:pt>
              <c:pt idx="316">
                <c:v>-547</c:v>
              </c:pt>
              <c:pt idx="317">
                <c:v>7841</c:v>
              </c:pt>
              <c:pt idx="318">
                <c:v>2933</c:v>
              </c:pt>
              <c:pt idx="319">
                <c:v>587</c:v>
              </c:pt>
              <c:pt idx="320">
                <c:v>-4753</c:v>
              </c:pt>
              <c:pt idx="321">
                <c:v>-4308</c:v>
              </c:pt>
              <c:pt idx="322">
                <c:v>-1231</c:v>
              </c:pt>
              <c:pt idx="323">
                <c:v>-3134</c:v>
              </c:pt>
              <c:pt idx="324">
                <c:v>-935</c:v>
              </c:pt>
              <c:pt idx="325">
                <c:v>-2338</c:v>
              </c:pt>
              <c:pt idx="326">
                <c:v>7283</c:v>
              </c:pt>
              <c:pt idx="327">
                <c:v>-3866</c:v>
              </c:pt>
              <c:pt idx="328">
                <c:v>-1962</c:v>
              </c:pt>
              <c:pt idx="329">
                <c:v>318</c:v>
              </c:pt>
              <c:pt idx="330">
                <c:v>16400</c:v>
              </c:pt>
              <c:pt idx="331">
                <c:v>-4084</c:v>
              </c:pt>
              <c:pt idx="332">
                <c:v>12735</c:v>
              </c:pt>
              <c:pt idx="333">
                <c:v>9021</c:v>
              </c:pt>
              <c:pt idx="334">
                <c:v>3346</c:v>
              </c:pt>
              <c:pt idx="335">
                <c:v>4424</c:v>
              </c:pt>
              <c:pt idx="336">
                <c:v>29422</c:v>
              </c:pt>
              <c:pt idx="337">
                <c:v>17804</c:v>
              </c:pt>
              <c:pt idx="338">
                <c:v>4007</c:v>
              </c:pt>
              <c:pt idx="339">
                <c:v>34215</c:v>
              </c:pt>
              <c:pt idx="340">
                <c:v>7712</c:v>
              </c:pt>
              <c:pt idx="341">
                <c:v>8515</c:v>
              </c:pt>
              <c:pt idx="342">
                <c:v>-1042</c:v>
              </c:pt>
              <c:pt idx="343">
                <c:v>6299</c:v>
              </c:pt>
              <c:pt idx="344">
                <c:v>-11084</c:v>
              </c:pt>
              <c:pt idx="345">
                <c:v>11</c:v>
              </c:pt>
              <c:pt idx="346">
                <c:v>-1689</c:v>
              </c:pt>
              <c:pt idx="347">
                <c:v>-3787</c:v>
              </c:pt>
              <c:pt idx="348">
                <c:v>317</c:v>
              </c:pt>
              <c:pt idx="349">
                <c:v>196</c:v>
              </c:pt>
              <c:pt idx="350">
                <c:v>-6286</c:v>
              </c:pt>
              <c:pt idx="351">
                <c:v>-9219</c:v>
              </c:pt>
              <c:pt idx="352">
                <c:v>-14685</c:v>
              </c:pt>
              <c:pt idx="353">
                <c:v>1887</c:v>
              </c:pt>
              <c:pt idx="354">
                <c:v>-21861</c:v>
              </c:pt>
              <c:pt idx="355">
                <c:v>-12382</c:v>
              </c:pt>
              <c:pt idx="356">
                <c:v>7774</c:v>
              </c:pt>
              <c:pt idx="357">
                <c:v>5222</c:v>
              </c:pt>
              <c:pt idx="358">
                <c:v>2625</c:v>
              </c:pt>
              <c:pt idx="359">
                <c:v>24951</c:v>
              </c:pt>
              <c:pt idx="360">
                <c:v>155</c:v>
              </c:pt>
              <c:pt idx="361">
                <c:v>32716</c:v>
              </c:pt>
              <c:pt idx="362">
                <c:v>18089</c:v>
              </c:pt>
              <c:pt idx="363">
                <c:v>32194</c:v>
              </c:pt>
              <c:pt idx="364">
                <c:v>23990</c:v>
              </c:pt>
              <c:pt idx="365">
                <c:v>15725</c:v>
              </c:pt>
              <c:pt idx="366">
                <c:v>3289</c:v>
              </c:pt>
              <c:pt idx="367">
                <c:v>-6277</c:v>
              </c:pt>
              <c:pt idx="368">
                <c:v>-7878</c:v>
              </c:pt>
              <c:pt idx="369">
                <c:v>-11196</c:v>
              </c:pt>
              <c:pt idx="370">
                <c:v>-16201</c:v>
              </c:pt>
              <c:pt idx="371">
                <c:v>-6448</c:v>
              </c:pt>
              <c:pt idx="372">
                <c:v>3522</c:v>
              </c:pt>
              <c:pt idx="373">
                <c:v>856</c:v>
              </c:pt>
              <c:pt idx="374">
                <c:v>766</c:v>
              </c:pt>
              <c:pt idx="375">
                <c:v>1495</c:v>
              </c:pt>
              <c:pt idx="376">
                <c:v>-8179</c:v>
              </c:pt>
              <c:pt idx="377">
                <c:v>3031</c:v>
              </c:pt>
              <c:pt idx="378">
                <c:v>358</c:v>
              </c:pt>
              <c:pt idx="379">
                <c:v>243</c:v>
              </c:pt>
              <c:pt idx="380">
                <c:v>4605</c:v>
              </c:pt>
              <c:pt idx="381">
                <c:v>7099</c:v>
              </c:pt>
              <c:pt idx="382">
                <c:v>-5320</c:v>
              </c:pt>
              <c:pt idx="383">
                <c:v>4833</c:v>
              </c:pt>
              <c:pt idx="384">
                <c:v>22</c:v>
              </c:pt>
              <c:pt idx="385">
                <c:v>5805</c:v>
              </c:pt>
              <c:pt idx="386">
                <c:v>3060</c:v>
              </c:pt>
              <c:pt idx="387">
                <c:v>24137</c:v>
              </c:pt>
              <c:pt idx="388">
                <c:v>-89</c:v>
              </c:pt>
              <c:pt idx="389">
                <c:v>-2234</c:v>
              </c:pt>
              <c:pt idx="390">
                <c:v>-2844</c:v>
              </c:pt>
              <c:pt idx="391">
                <c:v>-21954</c:v>
              </c:pt>
              <c:pt idx="392">
                <c:v>-13418</c:v>
              </c:pt>
              <c:pt idx="393">
                <c:v>-8919</c:v>
              </c:pt>
              <c:pt idx="394">
                <c:v>2082</c:v>
              </c:pt>
              <c:pt idx="395">
                <c:v>3018</c:v>
              </c:pt>
              <c:pt idx="396">
                <c:v>885</c:v>
              </c:pt>
              <c:pt idx="397">
                <c:v>1794</c:v>
              </c:pt>
              <c:pt idx="398">
                <c:v>3425</c:v>
              </c:pt>
              <c:pt idx="399">
                <c:v>2573</c:v>
              </c:pt>
              <c:pt idx="400">
                <c:v>1381</c:v>
              </c:pt>
              <c:pt idx="401">
                <c:v>2050</c:v>
              </c:pt>
              <c:pt idx="402">
                <c:v>5094</c:v>
              </c:pt>
              <c:pt idx="403">
                <c:v>-631</c:v>
              </c:pt>
              <c:pt idx="404">
                <c:v>-387</c:v>
              </c:pt>
              <c:pt idx="405">
                <c:v>-1910</c:v>
              </c:pt>
              <c:pt idx="406">
                <c:v>3433</c:v>
              </c:pt>
              <c:pt idx="407">
                <c:v>-2831</c:v>
              </c:pt>
              <c:pt idx="408">
                <c:v>8468</c:v>
              </c:pt>
              <c:pt idx="409">
                <c:v>-5195</c:v>
              </c:pt>
              <c:pt idx="410">
                <c:v>19016</c:v>
              </c:pt>
              <c:pt idx="411">
                <c:v>11740</c:v>
              </c:pt>
              <c:pt idx="412">
                <c:v>-9791</c:v>
              </c:pt>
              <c:pt idx="413">
                <c:v>-2623</c:v>
              </c:pt>
              <c:pt idx="414">
                <c:v>-5488</c:v>
              </c:pt>
              <c:pt idx="415">
                <c:v>-14537</c:v>
              </c:pt>
              <c:pt idx="416">
                <c:v>-1395</c:v>
              </c:pt>
              <c:pt idx="417">
                <c:v>4247</c:v>
              </c:pt>
              <c:pt idx="418">
                <c:v>2934</c:v>
              </c:pt>
              <c:pt idx="419">
                <c:v>2996</c:v>
              </c:pt>
              <c:pt idx="420">
                <c:v>6010</c:v>
              </c:pt>
              <c:pt idx="421">
                <c:v>3700</c:v>
              </c:pt>
              <c:pt idx="422">
                <c:v>4157</c:v>
              </c:pt>
              <c:pt idx="423">
                <c:v>681</c:v>
              </c:pt>
              <c:pt idx="424">
                <c:v>2586</c:v>
              </c:pt>
              <c:pt idx="425">
                <c:v>3156</c:v>
              </c:pt>
              <c:pt idx="426">
                <c:v>2624</c:v>
              </c:pt>
              <c:pt idx="427">
                <c:v>9115</c:v>
              </c:pt>
              <c:pt idx="428">
                <c:v>1889</c:v>
              </c:pt>
              <c:pt idx="429">
                <c:v>624</c:v>
              </c:pt>
              <c:pt idx="430">
                <c:v>-976</c:v>
              </c:pt>
              <c:pt idx="431">
                <c:v>-14745</c:v>
              </c:pt>
              <c:pt idx="432">
                <c:v>656</c:v>
              </c:pt>
              <c:pt idx="433">
                <c:v>3644</c:v>
              </c:pt>
              <c:pt idx="434">
                <c:v>9883</c:v>
              </c:pt>
              <c:pt idx="435">
                <c:v>6270</c:v>
              </c:pt>
              <c:pt idx="436">
                <c:v>1962</c:v>
              </c:pt>
              <c:pt idx="437">
                <c:v>589</c:v>
              </c:pt>
              <c:pt idx="438">
                <c:v>1190</c:v>
              </c:pt>
              <c:pt idx="439">
                <c:v>-3035</c:v>
              </c:pt>
              <c:pt idx="440">
                <c:v>-12245</c:v>
              </c:pt>
              <c:pt idx="441">
                <c:v>-9345</c:v>
              </c:pt>
              <c:pt idx="442">
                <c:v>-2707</c:v>
              </c:pt>
              <c:pt idx="443">
                <c:v>-1281</c:v>
              </c:pt>
              <c:pt idx="444">
                <c:v>-2198</c:v>
              </c:pt>
              <c:pt idx="445">
                <c:v>1312</c:v>
              </c:pt>
              <c:pt idx="446">
                <c:v>-573</c:v>
              </c:pt>
              <c:pt idx="447">
                <c:v>-2530</c:v>
              </c:pt>
              <c:pt idx="448">
                <c:v>-9724</c:v>
              </c:pt>
              <c:pt idx="449">
                <c:v>359</c:v>
              </c:pt>
              <c:pt idx="450">
                <c:v>683</c:v>
              </c:pt>
              <c:pt idx="451">
                <c:v>-10922</c:v>
              </c:pt>
              <c:pt idx="452">
                <c:v>-2712</c:v>
              </c:pt>
              <c:pt idx="453">
                <c:v>-3210</c:v>
              </c:pt>
              <c:pt idx="454">
                <c:v>-5831</c:v>
              </c:pt>
              <c:pt idx="455">
                <c:v>8462</c:v>
              </c:pt>
              <c:pt idx="456">
                <c:v>12670</c:v>
              </c:pt>
              <c:pt idx="457">
                <c:v>-4337</c:v>
              </c:pt>
              <c:pt idx="458">
                <c:v>-13036</c:v>
              </c:pt>
              <c:pt idx="459">
                <c:v>-13398</c:v>
              </c:pt>
              <c:pt idx="460">
                <c:v>-18108</c:v>
              </c:pt>
              <c:pt idx="461">
                <c:v>-31914</c:v>
              </c:pt>
              <c:pt idx="462">
                <c:v>6786</c:v>
              </c:pt>
              <c:pt idx="463">
                <c:v>-12666</c:v>
              </c:pt>
              <c:pt idx="464">
                <c:v>-7824</c:v>
              </c:pt>
              <c:pt idx="465">
                <c:v>-6561</c:v>
              </c:pt>
              <c:pt idx="466">
                <c:v>-8871</c:v>
              </c:pt>
              <c:pt idx="467">
                <c:v>-3481</c:v>
              </c:pt>
              <c:pt idx="468">
                <c:v>583</c:v>
              </c:pt>
              <c:pt idx="469">
                <c:v>-1664</c:v>
              </c:pt>
              <c:pt idx="470">
                <c:v>-5653</c:v>
              </c:pt>
              <c:pt idx="471">
                <c:v>-7022</c:v>
              </c:pt>
              <c:pt idx="472">
                <c:v>-8137</c:v>
              </c:pt>
              <c:pt idx="473">
                <c:v>-4828</c:v>
              </c:pt>
              <c:pt idx="474">
                <c:v>-694</c:v>
              </c:pt>
              <c:pt idx="475">
                <c:v>-3628</c:v>
              </c:pt>
              <c:pt idx="476">
                <c:v>-3958</c:v>
              </c:pt>
              <c:pt idx="477">
                <c:v>-1236</c:v>
              </c:pt>
              <c:pt idx="478">
                <c:v>6792</c:v>
              </c:pt>
              <c:pt idx="479">
                <c:v>20257</c:v>
              </c:pt>
              <c:pt idx="480">
                <c:v>-1893</c:v>
              </c:pt>
              <c:pt idx="481">
                <c:v>9749</c:v>
              </c:pt>
              <c:pt idx="482">
                <c:v>5645</c:v>
              </c:pt>
              <c:pt idx="483">
                <c:v>5030</c:v>
              </c:pt>
              <c:pt idx="484">
                <c:v>9395</c:v>
              </c:pt>
              <c:pt idx="485">
                <c:v>-1672</c:v>
              </c:pt>
              <c:pt idx="486">
                <c:v>-13116</c:v>
              </c:pt>
              <c:pt idx="487">
                <c:v>-12911</c:v>
              </c:pt>
              <c:pt idx="488">
                <c:v>-10803</c:v>
              </c:pt>
              <c:pt idx="489">
                <c:v>-671</c:v>
              </c:pt>
              <c:pt idx="490">
                <c:v>-1744</c:v>
              </c:pt>
              <c:pt idx="491">
                <c:v>-679</c:v>
              </c:pt>
              <c:pt idx="492">
                <c:v>1151</c:v>
              </c:pt>
              <c:pt idx="493">
                <c:v>-5963</c:v>
              </c:pt>
              <c:pt idx="494">
                <c:v>4407</c:v>
              </c:pt>
              <c:pt idx="495">
                <c:v>1429</c:v>
              </c:pt>
              <c:pt idx="496">
                <c:v>-570</c:v>
              </c:pt>
              <c:pt idx="497">
                <c:v>-385</c:v>
              </c:pt>
              <c:pt idx="498">
                <c:v>969</c:v>
              </c:pt>
              <c:pt idx="499">
                <c:v>-259</c:v>
              </c:pt>
              <c:pt idx="500">
                <c:v>-827</c:v>
              </c:pt>
              <c:pt idx="501">
                <c:v>2571</c:v>
              </c:pt>
              <c:pt idx="502">
                <c:v>-3528</c:v>
              </c:pt>
              <c:pt idx="503">
                <c:v>14780</c:v>
              </c:pt>
              <c:pt idx="504">
                <c:v>-18592</c:v>
              </c:pt>
              <c:pt idx="505">
                <c:v>-295</c:v>
              </c:pt>
              <c:pt idx="506">
                <c:v>-67</c:v>
              </c:pt>
              <c:pt idx="507">
                <c:v>2121</c:v>
              </c:pt>
              <c:pt idx="508">
                <c:v>2198</c:v>
              </c:pt>
              <c:pt idx="509">
                <c:v>-4281</c:v>
              </c:pt>
              <c:pt idx="510">
                <c:v>-4803</c:v>
              </c:pt>
              <c:pt idx="511">
                <c:v>-11091</c:v>
              </c:pt>
              <c:pt idx="512">
                <c:v>-4763</c:v>
              </c:pt>
              <c:pt idx="513">
                <c:v>3869</c:v>
              </c:pt>
              <c:pt idx="514">
                <c:v>1154</c:v>
              </c:pt>
              <c:pt idx="515">
                <c:v>-6124</c:v>
              </c:pt>
              <c:pt idx="516">
                <c:v>3795</c:v>
              </c:pt>
              <c:pt idx="517">
                <c:v>-22990</c:v>
              </c:pt>
              <c:pt idx="518">
                <c:v>-8666</c:v>
              </c:pt>
              <c:pt idx="519">
                <c:v>3341</c:v>
              </c:pt>
              <c:pt idx="520">
                <c:v>-1030</c:v>
              </c:pt>
              <c:pt idx="521">
                <c:v>1001</c:v>
              </c:pt>
              <c:pt idx="522">
                <c:v>1065</c:v>
              </c:pt>
              <c:pt idx="523">
                <c:v>-8752</c:v>
              </c:pt>
              <c:pt idx="524">
                <c:v>-7605</c:v>
              </c:pt>
              <c:pt idx="525">
                <c:v>2470</c:v>
              </c:pt>
              <c:pt idx="526">
                <c:v>-4717</c:v>
              </c:pt>
              <c:pt idx="527">
                <c:v>1628</c:v>
              </c:pt>
              <c:pt idx="528">
                <c:v>-11215</c:v>
              </c:pt>
              <c:pt idx="529">
                <c:v>-10378</c:v>
              </c:pt>
              <c:pt idx="530">
                <c:v>20206</c:v>
              </c:pt>
              <c:pt idx="531">
                <c:v>10735</c:v>
              </c:pt>
              <c:pt idx="532">
                <c:v>16118</c:v>
              </c:pt>
              <c:pt idx="533">
                <c:v>1497</c:v>
              </c:pt>
              <c:pt idx="534">
                <c:v>-603</c:v>
              </c:pt>
              <c:pt idx="535">
                <c:v>-9833</c:v>
              </c:pt>
              <c:pt idx="536">
                <c:v>-1158</c:v>
              </c:pt>
              <c:pt idx="537">
                <c:v>1270</c:v>
              </c:pt>
              <c:pt idx="538">
                <c:v>-241</c:v>
              </c:pt>
              <c:pt idx="539">
                <c:v>1581</c:v>
              </c:pt>
              <c:pt idx="540">
                <c:v>4449</c:v>
              </c:pt>
              <c:pt idx="541">
                <c:v>503</c:v>
              </c:pt>
              <c:pt idx="542">
                <c:v>-694</c:v>
              </c:pt>
              <c:pt idx="543">
                <c:v>3242</c:v>
              </c:pt>
              <c:pt idx="544">
                <c:v>-4187</c:v>
              </c:pt>
              <c:pt idx="545">
                <c:v>-1347</c:v>
              </c:pt>
              <c:pt idx="546">
                <c:v>-1518</c:v>
              </c:pt>
              <c:pt idx="547">
                <c:v>-4523</c:v>
              </c:pt>
              <c:pt idx="548">
                <c:v>5739</c:v>
              </c:pt>
              <c:pt idx="549">
                <c:v>-9105</c:v>
              </c:pt>
              <c:pt idx="550">
                <c:v>-8198</c:v>
              </c:pt>
              <c:pt idx="551">
                <c:v>-13712</c:v>
              </c:pt>
              <c:pt idx="552">
                <c:v>6317</c:v>
              </c:pt>
              <c:pt idx="553">
                <c:v>-10834</c:v>
              </c:pt>
              <c:pt idx="554">
                <c:v>12477</c:v>
              </c:pt>
              <c:pt idx="555">
                <c:v>8964</c:v>
              </c:pt>
              <c:pt idx="556">
                <c:v>9990</c:v>
              </c:pt>
              <c:pt idx="557">
                <c:v>18633</c:v>
              </c:pt>
              <c:pt idx="558">
                <c:v>14809</c:v>
              </c:pt>
              <c:pt idx="559">
                <c:v>-1515</c:v>
              </c:pt>
              <c:pt idx="560">
                <c:v>-2856</c:v>
              </c:pt>
              <c:pt idx="561">
                <c:v>-4404</c:v>
              </c:pt>
              <c:pt idx="562">
                <c:v>-4474</c:v>
              </c:pt>
              <c:pt idx="563">
                <c:v>-2629</c:v>
              </c:pt>
              <c:pt idx="564">
                <c:v>4322</c:v>
              </c:pt>
              <c:pt idx="565">
                <c:v>-8803</c:v>
              </c:pt>
              <c:pt idx="566">
                <c:v>-6808</c:v>
              </c:pt>
              <c:pt idx="567">
                <c:v>-7028</c:v>
              </c:pt>
              <c:pt idx="568">
                <c:v>-13811</c:v>
              </c:pt>
              <c:pt idx="569">
                <c:v>-3332</c:v>
              </c:pt>
              <c:pt idx="570">
                <c:v>-4251</c:v>
              </c:pt>
              <c:pt idx="571">
                <c:v>-4016</c:v>
              </c:pt>
              <c:pt idx="572">
                <c:v>1756</c:v>
              </c:pt>
              <c:pt idx="573">
                <c:v>15899</c:v>
              </c:pt>
              <c:pt idx="574">
                <c:v>18894</c:v>
              </c:pt>
              <c:pt idx="575">
                <c:v>16974</c:v>
              </c:pt>
              <c:pt idx="576">
                <c:v>15149</c:v>
              </c:pt>
              <c:pt idx="577">
                <c:v>20844</c:v>
              </c:pt>
              <c:pt idx="578">
                <c:v>25913</c:v>
              </c:pt>
              <c:pt idx="579">
                <c:v>37231</c:v>
              </c:pt>
              <c:pt idx="580">
                <c:v>35709</c:v>
              </c:pt>
              <c:pt idx="581">
                <c:v>28251</c:v>
              </c:pt>
              <c:pt idx="582">
                <c:v>18899</c:v>
              </c:pt>
              <c:pt idx="583">
                <c:v>32259</c:v>
              </c:pt>
              <c:pt idx="584">
                <c:v>10035</c:v>
              </c:pt>
              <c:pt idx="585">
                <c:v>-2319</c:v>
              </c:pt>
              <c:pt idx="586">
                <c:v>-3501</c:v>
              </c:pt>
              <c:pt idx="587">
                <c:v>-4786</c:v>
              </c:pt>
              <c:pt idx="588">
                <c:v>-4488</c:v>
              </c:pt>
              <c:pt idx="589">
                <c:v>-6167</c:v>
              </c:pt>
              <c:pt idx="590">
                <c:v>-5545</c:v>
              </c:pt>
              <c:pt idx="591">
                <c:v>-1095</c:v>
              </c:pt>
              <c:pt idx="592">
                <c:v>4513</c:v>
              </c:pt>
              <c:pt idx="593">
                <c:v>29246</c:v>
              </c:pt>
              <c:pt idx="594">
                <c:v>17763</c:v>
              </c:pt>
              <c:pt idx="595">
                <c:v>14931</c:v>
              </c:pt>
              <c:pt idx="596">
                <c:v>8347</c:v>
              </c:pt>
              <c:pt idx="597">
                <c:v>21894</c:v>
              </c:pt>
              <c:pt idx="598">
                <c:v>25786</c:v>
              </c:pt>
              <c:pt idx="599">
                <c:v>25152</c:v>
              </c:pt>
              <c:pt idx="600">
                <c:v>15228</c:v>
              </c:pt>
              <c:pt idx="601">
                <c:v>38056</c:v>
              </c:pt>
              <c:pt idx="602">
                <c:v>-15530</c:v>
              </c:pt>
              <c:pt idx="603">
                <c:v>-17724</c:v>
              </c:pt>
              <c:pt idx="604">
                <c:v>161</c:v>
              </c:pt>
              <c:pt idx="605">
                <c:v>8481</c:v>
              </c:pt>
              <c:pt idx="606">
                <c:v>15400</c:v>
              </c:pt>
              <c:pt idx="607">
                <c:v>33473</c:v>
              </c:pt>
              <c:pt idx="608">
                <c:v>7914</c:v>
              </c:pt>
              <c:pt idx="609">
                <c:v>-14215</c:v>
              </c:pt>
              <c:pt idx="610">
                <c:v>-18359</c:v>
              </c:pt>
              <c:pt idx="611">
                <c:v>-7586</c:v>
              </c:pt>
              <c:pt idx="612">
                <c:v>-6229</c:v>
              </c:pt>
              <c:pt idx="613">
                <c:v>-5487</c:v>
              </c:pt>
              <c:pt idx="614">
                <c:v>-6318</c:v>
              </c:pt>
              <c:pt idx="615">
                <c:v>-5162</c:v>
              </c:pt>
              <c:pt idx="616">
                <c:v>-10024</c:v>
              </c:pt>
              <c:pt idx="617">
                <c:v>-6474</c:v>
              </c:pt>
              <c:pt idx="618">
                <c:v>-6378</c:v>
              </c:pt>
              <c:pt idx="619">
                <c:v>2093</c:v>
              </c:pt>
              <c:pt idx="620">
                <c:v>836</c:v>
              </c:pt>
              <c:pt idx="621">
                <c:v>-4957</c:v>
              </c:pt>
              <c:pt idx="622">
                <c:v>3500</c:v>
              </c:pt>
              <c:pt idx="623">
                <c:v>17072</c:v>
              </c:pt>
              <c:pt idx="624">
                <c:v>1447</c:v>
              </c:pt>
              <c:pt idx="625">
                <c:v>1234</c:v>
              </c:pt>
              <c:pt idx="626">
                <c:v>-3251</c:v>
              </c:pt>
              <c:pt idx="627">
                <c:v>1256</c:v>
              </c:pt>
              <c:pt idx="628">
                <c:v>11966</c:v>
              </c:pt>
              <c:pt idx="629">
                <c:v>10379</c:v>
              </c:pt>
              <c:pt idx="630">
                <c:v>8042</c:v>
              </c:pt>
              <c:pt idx="631">
                <c:v>-66</c:v>
              </c:pt>
              <c:pt idx="632">
                <c:v>6968</c:v>
              </c:pt>
              <c:pt idx="633">
                <c:v>5993</c:v>
              </c:pt>
              <c:pt idx="634">
                <c:v>-2858</c:v>
              </c:pt>
              <c:pt idx="635">
                <c:v>-4385</c:v>
              </c:pt>
              <c:pt idx="636">
                <c:v>-3215</c:v>
              </c:pt>
              <c:pt idx="637">
                <c:v>-4264</c:v>
              </c:pt>
              <c:pt idx="638">
                <c:v>-1621</c:v>
              </c:pt>
              <c:pt idx="639">
                <c:v>-3383</c:v>
              </c:pt>
              <c:pt idx="640">
                <c:v>-9728</c:v>
              </c:pt>
              <c:pt idx="641">
                <c:v>-640</c:v>
              </c:pt>
              <c:pt idx="642">
                <c:v>-23377</c:v>
              </c:pt>
              <c:pt idx="643">
                <c:v>4813</c:v>
              </c:pt>
              <c:pt idx="644">
                <c:v>3437</c:v>
              </c:pt>
              <c:pt idx="645">
                <c:v>5176</c:v>
              </c:pt>
              <c:pt idx="646">
                <c:v>199</c:v>
              </c:pt>
              <c:pt idx="647">
                <c:v>7187</c:v>
              </c:pt>
              <c:pt idx="648">
                <c:v>-11146</c:v>
              </c:pt>
              <c:pt idx="649">
                <c:v>-9507</c:v>
              </c:pt>
              <c:pt idx="650">
                <c:v>-4757</c:v>
              </c:pt>
              <c:pt idx="651">
                <c:v>-8621</c:v>
              </c:pt>
              <c:pt idx="652">
                <c:v>-6132</c:v>
              </c:pt>
              <c:pt idx="653">
                <c:v>-6611</c:v>
              </c:pt>
              <c:pt idx="654">
                <c:v>-5173</c:v>
              </c:pt>
              <c:pt idx="655">
                <c:v>-8301</c:v>
              </c:pt>
              <c:pt idx="656">
                <c:v>-6031</c:v>
              </c:pt>
              <c:pt idx="657">
                <c:v>6587</c:v>
              </c:pt>
              <c:pt idx="658">
                <c:v>-6364</c:v>
              </c:pt>
              <c:pt idx="659">
                <c:v>-5374</c:v>
              </c:pt>
              <c:pt idx="660">
                <c:v>-4222</c:v>
              </c:pt>
              <c:pt idx="661">
                <c:v>-6195</c:v>
              </c:pt>
              <c:pt idx="662">
                <c:v>-1217</c:v>
              </c:pt>
              <c:pt idx="663">
                <c:v>-212</c:v>
              </c:pt>
              <c:pt idx="664">
                <c:v>-3569</c:v>
              </c:pt>
              <c:pt idx="665">
                <c:v>-1438</c:v>
              </c:pt>
              <c:pt idx="666">
                <c:v>1482</c:v>
              </c:pt>
              <c:pt idx="667">
                <c:v>7850</c:v>
              </c:pt>
              <c:pt idx="668">
                <c:v>8178</c:v>
              </c:pt>
              <c:pt idx="669">
                <c:v>35342</c:v>
              </c:pt>
              <c:pt idx="670">
                <c:v>7154</c:v>
              </c:pt>
              <c:pt idx="671">
                <c:v>-1762</c:v>
              </c:pt>
              <c:pt idx="672">
                <c:v>-18271</c:v>
              </c:pt>
              <c:pt idx="673">
                <c:v>-5024</c:v>
              </c:pt>
              <c:pt idx="674">
                <c:v>-3228</c:v>
              </c:pt>
              <c:pt idx="675">
                <c:v>15060</c:v>
              </c:pt>
              <c:pt idx="676">
                <c:v>21676</c:v>
              </c:pt>
              <c:pt idx="677">
                <c:v>-2374</c:v>
              </c:pt>
              <c:pt idx="678">
                <c:v>55323</c:v>
              </c:pt>
              <c:pt idx="679">
                <c:v>44565</c:v>
              </c:pt>
              <c:pt idx="680">
                <c:v>12790</c:v>
              </c:pt>
              <c:pt idx="681">
                <c:v>7137</c:v>
              </c:pt>
              <c:pt idx="682">
                <c:v>13583</c:v>
              </c:pt>
              <c:pt idx="683">
                <c:v>8830</c:v>
              </c:pt>
              <c:pt idx="684">
                <c:v>32717</c:v>
              </c:pt>
              <c:pt idx="685">
                <c:v>26548</c:v>
              </c:pt>
              <c:pt idx="686">
                <c:v>9333</c:v>
              </c:pt>
              <c:pt idx="687">
                <c:v>9299</c:v>
              </c:pt>
              <c:pt idx="688">
                <c:v>18</c:v>
              </c:pt>
              <c:pt idx="689">
                <c:v>-1007</c:v>
              </c:pt>
              <c:pt idx="690">
                <c:v>-634</c:v>
              </c:pt>
              <c:pt idx="691">
                <c:v>-2833</c:v>
              </c:pt>
              <c:pt idx="692">
                <c:v>-664</c:v>
              </c:pt>
              <c:pt idx="693">
                <c:v>-2249</c:v>
              </c:pt>
              <c:pt idx="694">
                <c:v>13577</c:v>
              </c:pt>
              <c:pt idx="695">
                <c:v>1229</c:v>
              </c:pt>
              <c:pt idx="696">
                <c:v>4427</c:v>
              </c:pt>
              <c:pt idx="697">
                <c:v>18455</c:v>
              </c:pt>
              <c:pt idx="698">
                <c:v>20219</c:v>
              </c:pt>
              <c:pt idx="699">
                <c:v>9192</c:v>
              </c:pt>
              <c:pt idx="700">
                <c:v>3426</c:v>
              </c:pt>
              <c:pt idx="701">
                <c:v>-3390</c:v>
              </c:pt>
              <c:pt idx="702">
                <c:v>-3464</c:v>
              </c:pt>
              <c:pt idx="703">
                <c:v>-2199</c:v>
              </c:pt>
              <c:pt idx="704">
                <c:v>-1467</c:v>
              </c:pt>
              <c:pt idx="705">
                <c:v>5209</c:v>
              </c:pt>
              <c:pt idx="706">
                <c:v>-2084</c:v>
              </c:pt>
              <c:pt idx="707">
                <c:v>-7967</c:v>
              </c:pt>
              <c:pt idx="708">
                <c:v>-4741</c:v>
              </c:pt>
              <c:pt idx="709">
                <c:v>-3127</c:v>
              </c:pt>
              <c:pt idx="710">
                <c:v>389</c:v>
              </c:pt>
              <c:pt idx="711">
                <c:v>-1611</c:v>
              </c:pt>
              <c:pt idx="712">
                <c:v>-45954</c:v>
              </c:pt>
              <c:pt idx="713">
                <c:v>-112833</c:v>
              </c:pt>
              <c:pt idx="714">
                <c:v>-52379</c:v>
              </c:pt>
              <c:pt idx="715">
                <c:v>-574</c:v>
              </c:pt>
              <c:pt idx="716">
                <c:v>2139</c:v>
              </c:pt>
              <c:pt idx="717">
                <c:v>-7346</c:v>
              </c:pt>
              <c:pt idx="718">
                <c:v>8127</c:v>
              </c:pt>
              <c:pt idx="719">
                <c:v>2066</c:v>
              </c:pt>
              <c:pt idx="720">
                <c:v>-15066</c:v>
              </c:pt>
              <c:pt idx="721">
                <c:v>-3386</c:v>
              </c:pt>
              <c:pt idx="722">
                <c:v>-6276</c:v>
              </c:pt>
              <c:pt idx="723">
                <c:v>-6986</c:v>
              </c:pt>
              <c:pt idx="724">
                <c:v>-7872</c:v>
              </c:pt>
              <c:pt idx="725">
                <c:v>-5188</c:v>
              </c:pt>
              <c:pt idx="726">
                <c:v>-14885</c:v>
              </c:pt>
              <c:pt idx="727">
                <c:v>15982</c:v>
              </c:pt>
              <c:pt idx="728">
                <c:v>839</c:v>
              </c:pt>
              <c:pt idx="729">
                <c:v>13875</c:v>
              </c:pt>
              <c:pt idx="730">
                <c:v>-10620</c:v>
              </c:pt>
              <c:pt idx="731">
                <c:v>-10744</c:v>
              </c:pt>
              <c:pt idx="732">
                <c:v>-2976</c:v>
              </c:pt>
              <c:pt idx="733">
                <c:v>-7164</c:v>
              </c:pt>
              <c:pt idx="734">
                <c:v>-1976</c:v>
              </c:pt>
              <c:pt idx="735">
                <c:v>-19166</c:v>
              </c:pt>
              <c:pt idx="736">
                <c:v>202</c:v>
              </c:pt>
              <c:pt idx="737">
                <c:v>5673</c:v>
              </c:pt>
              <c:pt idx="738">
                <c:v>4618</c:v>
              </c:pt>
              <c:pt idx="739">
                <c:v>9293</c:v>
              </c:pt>
              <c:pt idx="740">
                <c:v>21984</c:v>
              </c:pt>
              <c:pt idx="741">
                <c:v>26535</c:v>
              </c:pt>
              <c:pt idx="742">
                <c:v>1051</c:v>
              </c:pt>
              <c:pt idx="743">
                <c:v>3375</c:v>
              </c:pt>
            </c:numLit>
          </c:val>
          <c:extLst>
            <c:ext xmlns:c16="http://schemas.microsoft.com/office/drawing/2014/chart" uri="{C3380CC4-5D6E-409C-BE32-E72D297353CC}">
              <c16:uniqueId val="{00000000-E824-489A-86C4-4BD3C0DC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95152"/>
        <c:axId val="1200889712"/>
      </c:barChart>
      <c:catAx>
        <c:axId val="120089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89712"/>
        <c:crosses val="autoZero"/>
        <c:auto val="1"/>
        <c:lblAlgn val="ctr"/>
        <c:lblOffset val="100"/>
        <c:noMultiLvlLbl val="0"/>
      </c:catAx>
      <c:valAx>
        <c:axId val="120088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089515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bs-Cyrl-BA" sz="1400" b="1"/>
              <a:t>Дијаграми  потрошње за дане у мјесецу са макс. сатном потрошњом</a:t>
            </a:r>
          </a:p>
        </c:rich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Koнзум_Дaни_2020!$D$5:$D$16</c:f>
              <c:numCache>
                <c:formatCode>#,##0</c:formatCode>
                <c:ptCount val="12"/>
                <c:pt idx="0" formatCode="0">
                  <c:v>1133.867</c:v>
                </c:pt>
                <c:pt idx="1">
                  <c:v>1018.2329999999999</c:v>
                </c:pt>
                <c:pt idx="2">
                  <c:v>987.59100000000001</c:v>
                </c:pt>
                <c:pt idx="3">
                  <c:v>976.14599999999996</c:v>
                </c:pt>
                <c:pt idx="4">
                  <c:v>845.78599999999994</c:v>
                </c:pt>
                <c:pt idx="5">
                  <c:v>864.16800000000001</c:v>
                </c:pt>
                <c:pt idx="6">
                  <c:v>982.56799999999998</c:v>
                </c:pt>
                <c:pt idx="7">
                  <c:v>872.89700000000005</c:v>
                </c:pt>
                <c:pt idx="8">
                  <c:v>870.64</c:v>
                </c:pt>
                <c:pt idx="9">
                  <c:v>893.73599999999999</c:v>
                </c:pt>
                <c:pt idx="10">
                  <c:v>1005.56</c:v>
                </c:pt>
                <c:pt idx="11">
                  <c:v>1119.394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3-4C4F-8E6A-F566ED377B73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Koнзум_Дaни_2020!$E$5:$E$16</c:f>
              <c:numCache>
                <c:formatCode>#,##0</c:formatCode>
                <c:ptCount val="12"/>
                <c:pt idx="0">
                  <c:v>1025.8389999999999</c:v>
                </c:pt>
                <c:pt idx="1">
                  <c:v>939.88900000000001</c:v>
                </c:pt>
                <c:pt idx="2">
                  <c:v>906.13199999999995</c:v>
                </c:pt>
                <c:pt idx="3">
                  <c:v>885.43499999999995</c:v>
                </c:pt>
                <c:pt idx="4">
                  <c:v>761.57600000000002</c:v>
                </c:pt>
                <c:pt idx="5">
                  <c:v>776.08600000000001</c:v>
                </c:pt>
                <c:pt idx="6">
                  <c:v>877.36300000000006</c:v>
                </c:pt>
                <c:pt idx="7">
                  <c:v>791.00300000000004</c:v>
                </c:pt>
                <c:pt idx="8">
                  <c:v>790.23699999999997</c:v>
                </c:pt>
                <c:pt idx="9">
                  <c:v>829.83299999999997</c:v>
                </c:pt>
                <c:pt idx="10">
                  <c:v>930.44399999999996</c:v>
                </c:pt>
                <c:pt idx="11">
                  <c:v>1024.2170000000001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63-4C4F-8E6A-F566ED377B73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Koнзум_Дaни_2020!$F$5:$F$16</c:f>
              <c:numCache>
                <c:formatCode>#,##0</c:formatCode>
                <c:ptCount val="12"/>
                <c:pt idx="0">
                  <c:v>978.10400000000004</c:v>
                </c:pt>
                <c:pt idx="1">
                  <c:v>892.16200000000003</c:v>
                </c:pt>
                <c:pt idx="2">
                  <c:v>868.79700000000003</c:v>
                </c:pt>
                <c:pt idx="3">
                  <c:v>837.48599999999999</c:v>
                </c:pt>
                <c:pt idx="4">
                  <c:v>745.05399999999997</c:v>
                </c:pt>
                <c:pt idx="5">
                  <c:v>733.44500000000005</c:v>
                </c:pt>
                <c:pt idx="6">
                  <c:v>832.13099999999997</c:v>
                </c:pt>
                <c:pt idx="7">
                  <c:v>754.59799999999996</c:v>
                </c:pt>
                <c:pt idx="8">
                  <c:v>755.71299999999997</c:v>
                </c:pt>
                <c:pt idx="9">
                  <c:v>1023.617</c:v>
                </c:pt>
                <c:pt idx="10">
                  <c:v>889.39599999999996</c:v>
                </c:pt>
                <c:pt idx="11">
                  <c:v>979.673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63-4C4F-8E6A-F566ED377B73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Koнзум_Дaни_2020!$G$5:$G$16</c:f>
              <c:numCache>
                <c:formatCode>#,##0</c:formatCode>
                <c:ptCount val="12"/>
                <c:pt idx="0">
                  <c:v>959.60199999999998</c:v>
                </c:pt>
                <c:pt idx="1">
                  <c:v>882.25199999999995</c:v>
                </c:pt>
                <c:pt idx="2">
                  <c:v>855.274</c:v>
                </c:pt>
                <c:pt idx="3">
                  <c:v>809.01700000000005</c:v>
                </c:pt>
                <c:pt idx="4">
                  <c:v>701.827</c:v>
                </c:pt>
                <c:pt idx="5">
                  <c:v>713.26900000000001</c:v>
                </c:pt>
                <c:pt idx="6">
                  <c:v>813.33</c:v>
                </c:pt>
                <c:pt idx="7">
                  <c:v>734.03099999999995</c:v>
                </c:pt>
                <c:pt idx="8">
                  <c:v>738.33</c:v>
                </c:pt>
                <c:pt idx="9">
                  <c:v>775.649</c:v>
                </c:pt>
                <c:pt idx="10">
                  <c:v>877.17899999999997</c:v>
                </c:pt>
                <c:pt idx="11">
                  <c:v>962.04399999999998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63-4C4F-8E6A-F566ED377B73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Koнзум_Дaни_2020!$H$5:$H$16</c:f>
              <c:numCache>
                <c:formatCode>#,##0</c:formatCode>
                <c:ptCount val="12"/>
                <c:pt idx="0">
                  <c:v>976.62400000000002</c:v>
                </c:pt>
                <c:pt idx="1">
                  <c:v>897.43600000000004</c:v>
                </c:pt>
                <c:pt idx="2">
                  <c:v>868.18399999999997</c:v>
                </c:pt>
                <c:pt idx="3">
                  <c:v>820.41899999999998</c:v>
                </c:pt>
                <c:pt idx="4">
                  <c:v>670.654</c:v>
                </c:pt>
                <c:pt idx="5">
                  <c:v>730.97400000000005</c:v>
                </c:pt>
                <c:pt idx="6">
                  <c:v>820.97900000000004</c:v>
                </c:pt>
                <c:pt idx="7">
                  <c:v>741.654</c:v>
                </c:pt>
                <c:pt idx="8">
                  <c:v>758.33299999999997</c:v>
                </c:pt>
                <c:pt idx="9">
                  <c:v>800.56600000000003</c:v>
                </c:pt>
                <c:pt idx="10">
                  <c:v>908.03599999999994</c:v>
                </c:pt>
                <c:pt idx="11">
                  <c:v>986.61500000000001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63-4C4F-8E6A-F566ED377B73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Koнзум_Дaни_2020!$I$5:$I$16</c:f>
              <c:numCache>
                <c:formatCode>#,##0</c:formatCode>
                <c:ptCount val="12"/>
                <c:pt idx="0">
                  <c:v>1060.8900000000001</c:v>
                </c:pt>
                <c:pt idx="1">
                  <c:v>990.673</c:v>
                </c:pt>
                <c:pt idx="2">
                  <c:v>920.94299999999998</c:v>
                </c:pt>
                <c:pt idx="3">
                  <c:v>871.41200000000003</c:v>
                </c:pt>
                <c:pt idx="4">
                  <c:v>667.88499999999999</c:v>
                </c:pt>
                <c:pt idx="5">
                  <c:v>754.16099999999994</c:v>
                </c:pt>
                <c:pt idx="6">
                  <c:v>843.16899999999998</c:v>
                </c:pt>
                <c:pt idx="7">
                  <c:v>771.39099999999996</c:v>
                </c:pt>
                <c:pt idx="8">
                  <c:v>831.97199999999998</c:v>
                </c:pt>
                <c:pt idx="9">
                  <c:v>900.36699999999996</c:v>
                </c:pt>
                <c:pt idx="10">
                  <c:v>1011.279</c:v>
                </c:pt>
                <c:pt idx="11">
                  <c:v>1076.0619999999999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63-4C4F-8E6A-F566ED377B73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Koнзум_Дaни_2020!$J$5:$J$16</c:f>
              <c:numCache>
                <c:formatCode>#,##0</c:formatCode>
                <c:ptCount val="12"/>
                <c:pt idx="0">
                  <c:v>1267.817</c:v>
                </c:pt>
                <c:pt idx="1">
                  <c:v>1204.818</c:v>
                </c:pt>
                <c:pt idx="2">
                  <c:v>1041.3910000000001</c:v>
                </c:pt>
                <c:pt idx="3">
                  <c:v>975.32600000000002</c:v>
                </c:pt>
                <c:pt idx="4">
                  <c:v>737.471</c:v>
                </c:pt>
                <c:pt idx="5">
                  <c:v>898.68499999999995</c:v>
                </c:pt>
                <c:pt idx="6">
                  <c:v>941.14300000000003</c:v>
                </c:pt>
                <c:pt idx="7">
                  <c:v>883.26</c:v>
                </c:pt>
                <c:pt idx="8">
                  <c:v>989.63800000000003</c:v>
                </c:pt>
                <c:pt idx="9">
                  <c:v>1062.538</c:v>
                </c:pt>
                <c:pt idx="10">
                  <c:v>1210.7660000000001</c:v>
                </c:pt>
                <c:pt idx="11">
                  <c:v>1275.5619999999999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63-4C4F-8E6A-F566ED377B73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Koнзум_Дaни_2020!$K$5:$K$16</c:f>
              <c:numCache>
                <c:formatCode>#,##0</c:formatCode>
                <c:ptCount val="12"/>
                <c:pt idx="0">
                  <c:v>1489.8430000000001</c:v>
                </c:pt>
                <c:pt idx="1">
                  <c:v>1408.481</c:v>
                </c:pt>
                <c:pt idx="2">
                  <c:v>1261.7249999999999</c:v>
                </c:pt>
                <c:pt idx="3">
                  <c:v>1189.7339999999999</c:v>
                </c:pt>
                <c:pt idx="4">
                  <c:v>916.38900000000001</c:v>
                </c:pt>
                <c:pt idx="5">
                  <c:v>1115.893</c:v>
                </c:pt>
                <c:pt idx="6">
                  <c:v>1148.8820000000001</c:v>
                </c:pt>
                <c:pt idx="7">
                  <c:v>1100.7739999999999</c:v>
                </c:pt>
                <c:pt idx="8">
                  <c:v>1204.374</c:v>
                </c:pt>
                <c:pt idx="9">
                  <c:v>1261.779</c:v>
                </c:pt>
                <c:pt idx="10">
                  <c:v>1462.212</c:v>
                </c:pt>
                <c:pt idx="11">
                  <c:v>1512.1980000000001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63-4C4F-8E6A-F566ED377B73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Koнзум_Дaни_2020!$L$5:$L$16</c:f>
              <c:numCache>
                <c:formatCode>#,##0</c:formatCode>
                <c:ptCount val="12"/>
                <c:pt idx="0">
                  <c:v>1638.741</c:v>
                </c:pt>
                <c:pt idx="1">
                  <c:v>1539.8530000000001</c:v>
                </c:pt>
                <c:pt idx="2">
                  <c:v>1434.597</c:v>
                </c:pt>
                <c:pt idx="3">
                  <c:v>1343.7449999999999</c:v>
                </c:pt>
                <c:pt idx="4">
                  <c:v>1055.894</c:v>
                </c:pt>
                <c:pt idx="5">
                  <c:v>1245.6310000000001</c:v>
                </c:pt>
                <c:pt idx="6">
                  <c:v>1275.7059999999999</c:v>
                </c:pt>
                <c:pt idx="7">
                  <c:v>1231.296</c:v>
                </c:pt>
                <c:pt idx="8">
                  <c:v>1304.3230000000001</c:v>
                </c:pt>
                <c:pt idx="9">
                  <c:v>1380.4580000000001</c:v>
                </c:pt>
                <c:pt idx="10">
                  <c:v>1631.4690000000001</c:v>
                </c:pt>
                <c:pt idx="11">
                  <c:v>1669.7909999999999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63-4C4F-8E6A-F566ED377B73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Koнзум_Дaни_2020!$M$5:$M$16</c:f>
              <c:numCache>
                <c:formatCode>#,##0</c:formatCode>
                <c:ptCount val="12"/>
                <c:pt idx="0">
                  <c:v>1695.741</c:v>
                </c:pt>
                <c:pt idx="1">
                  <c:v>1574.9079999999999</c:v>
                </c:pt>
                <c:pt idx="2">
                  <c:v>1523.0129999999999</c:v>
                </c:pt>
                <c:pt idx="3">
                  <c:v>1437.5170000000001</c:v>
                </c:pt>
                <c:pt idx="4">
                  <c:v>1133.9870000000001</c:v>
                </c:pt>
                <c:pt idx="5">
                  <c:v>1313.5219999999999</c:v>
                </c:pt>
                <c:pt idx="6">
                  <c:v>1352.1859999999999</c:v>
                </c:pt>
                <c:pt idx="7">
                  <c:v>1304.0809999999999</c:v>
                </c:pt>
                <c:pt idx="8">
                  <c:v>1345.836</c:v>
                </c:pt>
                <c:pt idx="9">
                  <c:v>1404.5229999999999</c:v>
                </c:pt>
                <c:pt idx="10">
                  <c:v>1687.0609999999999</c:v>
                </c:pt>
                <c:pt idx="11">
                  <c:v>1751.6179999999999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63-4C4F-8E6A-F566ED377B73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Koнзум_Дaни_2020!$N$5:$N$16</c:f>
              <c:numCache>
                <c:formatCode>#,##0</c:formatCode>
                <c:ptCount val="12"/>
                <c:pt idx="0">
                  <c:v>1694.059</c:v>
                </c:pt>
                <c:pt idx="1">
                  <c:v>1562.5630000000001</c:v>
                </c:pt>
                <c:pt idx="2">
                  <c:v>1548.761</c:v>
                </c:pt>
                <c:pt idx="3">
                  <c:v>1458.4110000000001</c:v>
                </c:pt>
                <c:pt idx="4">
                  <c:v>1165.7339999999999</c:v>
                </c:pt>
                <c:pt idx="5">
                  <c:v>1328.0550000000001</c:v>
                </c:pt>
                <c:pt idx="6">
                  <c:v>1393.162</c:v>
                </c:pt>
                <c:pt idx="7">
                  <c:v>1318.0730000000001</c:v>
                </c:pt>
                <c:pt idx="8">
                  <c:v>1321.44</c:v>
                </c:pt>
                <c:pt idx="9">
                  <c:v>1373.894</c:v>
                </c:pt>
                <c:pt idx="10">
                  <c:v>1675.972</c:v>
                </c:pt>
                <c:pt idx="11">
                  <c:v>1752.268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63-4C4F-8E6A-F566ED377B73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Koнзум_Дaни_2020!$O$5:$O$16</c:f>
              <c:numCache>
                <c:formatCode>#,##0</c:formatCode>
                <c:ptCount val="12"/>
                <c:pt idx="0">
                  <c:v>1691.885</c:v>
                </c:pt>
                <c:pt idx="1">
                  <c:v>1544.9570000000001</c:v>
                </c:pt>
                <c:pt idx="2">
                  <c:v>1564.0219999999999</c:v>
                </c:pt>
                <c:pt idx="3">
                  <c:v>1471.1579999999999</c:v>
                </c:pt>
                <c:pt idx="4">
                  <c:v>1184.5329999999999</c:v>
                </c:pt>
                <c:pt idx="5">
                  <c:v>1358.855</c:v>
                </c:pt>
                <c:pt idx="6">
                  <c:v>1445.5619999999999</c:v>
                </c:pt>
                <c:pt idx="7">
                  <c:v>1351.1510000000001</c:v>
                </c:pt>
                <c:pt idx="8">
                  <c:v>1307.088</c:v>
                </c:pt>
                <c:pt idx="9">
                  <c:v>1366.979</c:v>
                </c:pt>
                <c:pt idx="10">
                  <c:v>1667.9570000000001</c:v>
                </c:pt>
                <c:pt idx="11">
                  <c:v>1762.952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63-4C4F-8E6A-F566ED377B73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Koнзум_Дaни_2020!$P$5:$P$16</c:f>
              <c:numCache>
                <c:formatCode>#,##0</c:formatCode>
                <c:ptCount val="12"/>
                <c:pt idx="0">
                  <c:v>1660.5350000000001</c:v>
                </c:pt>
                <c:pt idx="1">
                  <c:v>1512.162</c:v>
                </c:pt>
                <c:pt idx="2">
                  <c:v>1552.1669999999999</c:v>
                </c:pt>
                <c:pt idx="3">
                  <c:v>1471.364</c:v>
                </c:pt>
                <c:pt idx="4">
                  <c:v>1191.9000000000001</c:v>
                </c:pt>
                <c:pt idx="5">
                  <c:v>1375</c:v>
                </c:pt>
                <c:pt idx="6">
                  <c:v>1471.9010000000001</c:v>
                </c:pt>
                <c:pt idx="7">
                  <c:v>1368.0450000000001</c:v>
                </c:pt>
                <c:pt idx="8">
                  <c:v>1279.625</c:v>
                </c:pt>
                <c:pt idx="9">
                  <c:v>1355.4590000000001</c:v>
                </c:pt>
                <c:pt idx="10">
                  <c:v>1651.9839999999999</c:v>
                </c:pt>
                <c:pt idx="11">
                  <c:v>1756.098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63-4C4F-8E6A-F566ED377B73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Koнзум_Дaни_2020!$Q$5:$Q$16</c:f>
              <c:numCache>
                <c:formatCode>#,##0</c:formatCode>
                <c:ptCount val="12"/>
                <c:pt idx="0">
                  <c:v>1687.327</c:v>
                </c:pt>
                <c:pt idx="1">
                  <c:v>1551.181</c:v>
                </c:pt>
                <c:pt idx="2">
                  <c:v>1615.2840000000001</c:v>
                </c:pt>
                <c:pt idx="3">
                  <c:v>1476.5550000000001</c:v>
                </c:pt>
                <c:pt idx="4">
                  <c:v>1200.0219999999999</c:v>
                </c:pt>
                <c:pt idx="5">
                  <c:v>1372.3109999999999</c:v>
                </c:pt>
                <c:pt idx="6">
                  <c:v>1485.537</c:v>
                </c:pt>
                <c:pt idx="7">
                  <c:v>1376.808</c:v>
                </c:pt>
                <c:pt idx="8">
                  <c:v>1265.5319999999999</c:v>
                </c:pt>
                <c:pt idx="9">
                  <c:v>1405.9860000000001</c:v>
                </c:pt>
                <c:pt idx="10">
                  <c:v>1688.0239999999999</c:v>
                </c:pt>
                <c:pt idx="11">
                  <c:v>1803.92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63-4C4F-8E6A-F566ED377B73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Koнзум_Дaни_2020!$R$5:$R$16</c:f>
              <c:numCache>
                <c:formatCode>#,##0</c:formatCode>
                <c:ptCount val="12"/>
                <c:pt idx="0">
                  <c:v>1684.087</c:v>
                </c:pt>
                <c:pt idx="1">
                  <c:v>1533.299</c:v>
                </c:pt>
                <c:pt idx="2">
                  <c:v>1590.1379999999999</c:v>
                </c:pt>
                <c:pt idx="3">
                  <c:v>1533.5150000000001</c:v>
                </c:pt>
                <c:pt idx="4">
                  <c:v>1258.92</c:v>
                </c:pt>
                <c:pt idx="5">
                  <c:v>1414.008</c:v>
                </c:pt>
                <c:pt idx="6">
                  <c:v>1536.828</c:v>
                </c:pt>
                <c:pt idx="7">
                  <c:v>1417.7650000000001</c:v>
                </c:pt>
                <c:pt idx="8">
                  <c:v>1308.52</c:v>
                </c:pt>
                <c:pt idx="9">
                  <c:v>1407.799</c:v>
                </c:pt>
                <c:pt idx="10">
                  <c:v>1679.0139999999999</c:v>
                </c:pt>
                <c:pt idx="11">
                  <c:v>1798.4860000000001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63-4C4F-8E6A-F566ED377B73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Koнзум_Дaни_2020!$S$5:$S$16</c:f>
              <c:numCache>
                <c:formatCode>#,##0</c:formatCode>
                <c:ptCount val="12"/>
                <c:pt idx="0">
                  <c:v>1667.4960000000001</c:v>
                </c:pt>
                <c:pt idx="1">
                  <c:v>1512.671</c:v>
                </c:pt>
                <c:pt idx="2">
                  <c:v>1522.079</c:v>
                </c:pt>
                <c:pt idx="3">
                  <c:v>1474.7760000000001</c:v>
                </c:pt>
                <c:pt idx="4">
                  <c:v>1252.2339999999999</c:v>
                </c:pt>
                <c:pt idx="5">
                  <c:v>1390.3030000000001</c:v>
                </c:pt>
                <c:pt idx="6">
                  <c:v>1514.328</c:v>
                </c:pt>
                <c:pt idx="7">
                  <c:v>1396.5530000000001</c:v>
                </c:pt>
                <c:pt idx="8">
                  <c:v>1283.4359999999999</c:v>
                </c:pt>
                <c:pt idx="9">
                  <c:v>1387.135</c:v>
                </c:pt>
                <c:pt idx="10">
                  <c:v>1662.941</c:v>
                </c:pt>
                <c:pt idx="11">
                  <c:v>1768.8530000000001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563-4C4F-8E6A-F566ED377B73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Koнзум_Дaни_2020!$T$5:$T$16</c:f>
              <c:numCache>
                <c:formatCode>#,##0</c:formatCode>
                <c:ptCount val="12"/>
                <c:pt idx="0">
                  <c:v>1693.268</c:v>
                </c:pt>
                <c:pt idx="1">
                  <c:v>1509.3050000000001</c:v>
                </c:pt>
                <c:pt idx="2">
                  <c:v>1446.1179999999999</c:v>
                </c:pt>
                <c:pt idx="3">
                  <c:v>1382.1030000000001</c:v>
                </c:pt>
                <c:pt idx="4">
                  <c:v>1215.1579999999999</c:v>
                </c:pt>
                <c:pt idx="5">
                  <c:v>1341.3810000000001</c:v>
                </c:pt>
                <c:pt idx="6">
                  <c:v>1461.7919999999999</c:v>
                </c:pt>
                <c:pt idx="7">
                  <c:v>1350.0119999999999</c:v>
                </c:pt>
                <c:pt idx="8">
                  <c:v>1250.797</c:v>
                </c:pt>
                <c:pt idx="9">
                  <c:v>1405.903</c:v>
                </c:pt>
                <c:pt idx="10">
                  <c:v>1716.4839999999999</c:v>
                </c:pt>
                <c:pt idx="11">
                  <c:v>1791.8510000000001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63-4C4F-8E6A-F566ED377B73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Koнзум_Дaни_2020!$U$5:$U$16</c:f>
              <c:numCache>
                <c:formatCode>#,##0</c:formatCode>
                <c:ptCount val="12"/>
                <c:pt idx="0">
                  <c:v>1764.798</c:v>
                </c:pt>
                <c:pt idx="1">
                  <c:v>1646.143</c:v>
                </c:pt>
                <c:pt idx="2">
                  <c:v>1433.41</c:v>
                </c:pt>
                <c:pt idx="3">
                  <c:v>1308.1020000000001</c:v>
                </c:pt>
                <c:pt idx="4">
                  <c:v>1165.6010000000001</c:v>
                </c:pt>
                <c:pt idx="5">
                  <c:v>1266.1780000000001</c:v>
                </c:pt>
                <c:pt idx="6">
                  <c:v>1402.5360000000001</c:v>
                </c:pt>
                <c:pt idx="7">
                  <c:v>1285.394</c:v>
                </c:pt>
                <c:pt idx="8">
                  <c:v>1210.768</c:v>
                </c:pt>
                <c:pt idx="9">
                  <c:v>1526.8689999999999</c:v>
                </c:pt>
                <c:pt idx="10">
                  <c:v>1735.654</c:v>
                </c:pt>
                <c:pt idx="11">
                  <c:v>1784.402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563-4C4F-8E6A-F566ED377B73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Koнзум_Дaни_2020!$V$5:$V$16</c:f>
              <c:numCache>
                <c:formatCode>#,##0</c:formatCode>
                <c:ptCount val="12"/>
                <c:pt idx="0">
                  <c:v>1720.896</c:v>
                </c:pt>
                <c:pt idx="1">
                  <c:v>1663.54</c:v>
                </c:pt>
                <c:pt idx="2">
                  <c:v>1494.454</c:v>
                </c:pt>
                <c:pt idx="3">
                  <c:v>1286.348</c:v>
                </c:pt>
                <c:pt idx="4">
                  <c:v>1160.2139999999999</c:v>
                </c:pt>
                <c:pt idx="5">
                  <c:v>1222.9179999999999</c:v>
                </c:pt>
                <c:pt idx="6">
                  <c:v>1368.711</c:v>
                </c:pt>
                <c:pt idx="7">
                  <c:v>1249.867</c:v>
                </c:pt>
                <c:pt idx="8">
                  <c:v>1280.48</c:v>
                </c:pt>
                <c:pt idx="9">
                  <c:v>1478.413</c:v>
                </c:pt>
                <c:pt idx="10">
                  <c:v>1679.194</c:v>
                </c:pt>
                <c:pt idx="11">
                  <c:v>1718.999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563-4C4F-8E6A-F566ED377B73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Koнзум_Дaни_2020!$W$5:$W$16</c:f>
              <c:numCache>
                <c:formatCode>#,##0</c:formatCode>
                <c:ptCount val="12"/>
                <c:pt idx="0">
                  <c:v>1675.261</c:v>
                </c:pt>
                <c:pt idx="1">
                  <c:v>1629.7650000000001</c:v>
                </c:pt>
                <c:pt idx="2">
                  <c:v>1488.309</c:v>
                </c:pt>
                <c:pt idx="3">
                  <c:v>1403.883</c:v>
                </c:pt>
                <c:pt idx="4">
                  <c:v>1230.4169999999999</c:v>
                </c:pt>
                <c:pt idx="5">
                  <c:v>1180.5429999999999</c:v>
                </c:pt>
                <c:pt idx="6">
                  <c:v>1366.895</c:v>
                </c:pt>
                <c:pt idx="7">
                  <c:v>1237.03</c:v>
                </c:pt>
                <c:pt idx="8">
                  <c:v>1417.5350000000001</c:v>
                </c:pt>
                <c:pt idx="9">
                  <c:v>1436.124</c:v>
                </c:pt>
                <c:pt idx="10">
                  <c:v>1642.9169999999999</c:v>
                </c:pt>
                <c:pt idx="11">
                  <c:v>1677.2180000000001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563-4C4F-8E6A-F566ED377B73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Koнзум_Дaни_2020!$X$5:$X$16</c:f>
              <c:numCache>
                <c:formatCode>#,##0</c:formatCode>
                <c:ptCount val="12"/>
                <c:pt idx="0">
                  <c:v>1613.7819999999999</c:v>
                </c:pt>
                <c:pt idx="1">
                  <c:v>1581.047</c:v>
                </c:pt>
                <c:pt idx="2">
                  <c:v>1433.8009999999999</c:v>
                </c:pt>
                <c:pt idx="3">
                  <c:v>1447.8710000000001</c:v>
                </c:pt>
                <c:pt idx="4">
                  <c:v>1290.0609999999999</c:v>
                </c:pt>
                <c:pt idx="5">
                  <c:v>1198.826</c:v>
                </c:pt>
                <c:pt idx="6">
                  <c:v>1417.1610000000001</c:v>
                </c:pt>
                <c:pt idx="7">
                  <c:v>1314.7380000000001</c:v>
                </c:pt>
                <c:pt idx="8">
                  <c:v>1362.4849999999999</c:v>
                </c:pt>
                <c:pt idx="9">
                  <c:v>1375.9459999999999</c:v>
                </c:pt>
                <c:pt idx="10">
                  <c:v>1596.557</c:v>
                </c:pt>
                <c:pt idx="11">
                  <c:v>1622.6769999999999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563-4C4F-8E6A-F566ED377B73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Koнзум_Дaни_2020!$Y$5:$Y$16</c:f>
              <c:numCache>
                <c:formatCode>#,##0</c:formatCode>
                <c:ptCount val="12"/>
                <c:pt idx="0">
                  <c:v>1535.8679999999999</c:v>
                </c:pt>
                <c:pt idx="1">
                  <c:v>1501.059</c:v>
                </c:pt>
                <c:pt idx="2">
                  <c:v>1339.48</c:v>
                </c:pt>
                <c:pt idx="3">
                  <c:v>1360.048</c:v>
                </c:pt>
                <c:pt idx="4">
                  <c:v>1312.75</c:v>
                </c:pt>
                <c:pt idx="5">
                  <c:v>1271.605</c:v>
                </c:pt>
                <c:pt idx="6">
                  <c:v>1452.934</c:v>
                </c:pt>
                <c:pt idx="7">
                  <c:v>1316.577</c:v>
                </c:pt>
                <c:pt idx="8">
                  <c:v>1265.7729999999999</c:v>
                </c:pt>
                <c:pt idx="9">
                  <c:v>1282.3989999999999</c:v>
                </c:pt>
                <c:pt idx="10">
                  <c:v>1512.03</c:v>
                </c:pt>
                <c:pt idx="11">
                  <c:v>1530.5619999999999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563-4C4F-8E6A-F566ED377B73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Koнзум_Дaни_2020!$Z$5:$Z$16</c:f>
              <c:numCache>
                <c:formatCode>#,##0</c:formatCode>
                <c:ptCount val="12"/>
                <c:pt idx="0">
                  <c:v>1446.951</c:v>
                </c:pt>
                <c:pt idx="1">
                  <c:v>1394.5150000000001</c:v>
                </c:pt>
                <c:pt idx="2">
                  <c:v>1236.0930000000001</c:v>
                </c:pt>
                <c:pt idx="3">
                  <c:v>1226.7909999999999</c:v>
                </c:pt>
                <c:pt idx="4">
                  <c:v>1199.3409999999999</c:v>
                </c:pt>
                <c:pt idx="5">
                  <c:v>1162.421</c:v>
                </c:pt>
                <c:pt idx="6">
                  <c:v>1322.884</c:v>
                </c:pt>
                <c:pt idx="7">
                  <c:v>1177.1790000000001</c:v>
                </c:pt>
                <c:pt idx="8">
                  <c:v>1117.0160000000001</c:v>
                </c:pt>
                <c:pt idx="9">
                  <c:v>1159.5540000000001</c:v>
                </c:pt>
                <c:pt idx="10">
                  <c:v>1391.7360000000001</c:v>
                </c:pt>
                <c:pt idx="11">
                  <c:v>1409.117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563-4C4F-8E6A-F566ED377B73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Koнзум_Дaни_2020!$AA$5:$AA$16</c:f>
              <c:numCache>
                <c:formatCode>#,##0</c:formatCode>
                <c:ptCount val="12"/>
                <c:pt idx="0">
                  <c:v>1304.713</c:v>
                </c:pt>
                <c:pt idx="1">
                  <c:v>1231.354</c:v>
                </c:pt>
                <c:pt idx="2">
                  <c:v>1107.971</c:v>
                </c:pt>
                <c:pt idx="3">
                  <c:v>1122.2729999999999</c:v>
                </c:pt>
                <c:pt idx="4">
                  <c:v>1050.489</c:v>
                </c:pt>
                <c:pt idx="5">
                  <c:v>1036.5319999999999</c:v>
                </c:pt>
                <c:pt idx="6">
                  <c:v>1182.009</c:v>
                </c:pt>
                <c:pt idx="7">
                  <c:v>1048.568</c:v>
                </c:pt>
                <c:pt idx="8">
                  <c:v>985.03800000000001</c:v>
                </c:pt>
                <c:pt idx="9">
                  <c:v>1021.023</c:v>
                </c:pt>
                <c:pt idx="10">
                  <c:v>1228.3420000000001</c:v>
                </c:pt>
                <c:pt idx="11">
                  <c:v>1251.519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563-4C4F-8E6A-F566ED377B73}"/>
            </c:ext>
          </c:extLst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Koнзум_Дaни_2020!$C$5:$C$16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563-4C4F-8E6A-F566ED377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27456"/>
        <c:axId val="1608028544"/>
      </c:barChart>
      <c:catAx>
        <c:axId val="160802745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854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745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bs-Cyrl-BA" sz="1400"/>
              <a:t>Дијаграми  потрошње 3. сриједе у мјесецу</a:t>
            </a:r>
          </a:p>
        </c:rich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Koнзум_Дaни_2020!$D$41:$D$52</c:f>
              <c:numCache>
                <c:formatCode>#,##0</c:formatCode>
                <c:ptCount val="12"/>
                <c:pt idx="0" formatCode="0">
                  <c:v>1118.74</c:v>
                </c:pt>
                <c:pt idx="1">
                  <c:v>985.50199999999995</c:v>
                </c:pt>
                <c:pt idx="2">
                  <c:v>923.64800000000002</c:v>
                </c:pt>
                <c:pt idx="3">
                  <c:v>899.65300000000002</c:v>
                </c:pt>
                <c:pt idx="4">
                  <c:v>813.83299999999997</c:v>
                </c:pt>
                <c:pt idx="5">
                  <c:v>866.97400000000005</c:v>
                </c:pt>
                <c:pt idx="6">
                  <c:v>888.78800000000001</c:v>
                </c:pt>
                <c:pt idx="7">
                  <c:v>813.45399999999995</c:v>
                </c:pt>
                <c:pt idx="8">
                  <c:v>854.721</c:v>
                </c:pt>
                <c:pt idx="9">
                  <c:v>957.86900000000003</c:v>
                </c:pt>
                <c:pt idx="10">
                  <c:v>974.07299999999998</c:v>
                </c:pt>
                <c:pt idx="11">
                  <c:v>1095.7139999999999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3-4775-9B71-D7CE6E8E1A2B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Koнзум_Дaни_2020!$E$41:$E$52</c:f>
              <c:numCache>
                <c:formatCode>#,##0</c:formatCode>
                <c:ptCount val="12"/>
                <c:pt idx="0">
                  <c:v>1019.626</c:v>
                </c:pt>
                <c:pt idx="1">
                  <c:v>894.23199999999997</c:v>
                </c:pt>
                <c:pt idx="2">
                  <c:v>839.41800000000001</c:v>
                </c:pt>
                <c:pt idx="3">
                  <c:v>823.64</c:v>
                </c:pt>
                <c:pt idx="4">
                  <c:v>736.49099999999999</c:v>
                </c:pt>
                <c:pt idx="5">
                  <c:v>780.75</c:v>
                </c:pt>
                <c:pt idx="6">
                  <c:v>809.47400000000005</c:v>
                </c:pt>
                <c:pt idx="7">
                  <c:v>745.08399999999995</c:v>
                </c:pt>
                <c:pt idx="8">
                  <c:v>786.60199999999998</c:v>
                </c:pt>
                <c:pt idx="9">
                  <c:v>878.89400000000001</c:v>
                </c:pt>
                <c:pt idx="10">
                  <c:v>888.14</c:v>
                </c:pt>
                <c:pt idx="11">
                  <c:v>996.005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3-4775-9B71-D7CE6E8E1A2B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Koнзум_Дaни_2020!$F$41:$F$52</c:f>
              <c:numCache>
                <c:formatCode>#,##0</c:formatCode>
                <c:ptCount val="12"/>
                <c:pt idx="0">
                  <c:v>966.10799999999995</c:v>
                </c:pt>
                <c:pt idx="1">
                  <c:v>856.65899999999999</c:v>
                </c:pt>
                <c:pt idx="2">
                  <c:v>802.05399999999997</c:v>
                </c:pt>
                <c:pt idx="3">
                  <c:v>781.04200000000003</c:v>
                </c:pt>
                <c:pt idx="4">
                  <c:v>726.85799999999995</c:v>
                </c:pt>
                <c:pt idx="5">
                  <c:v>743.43</c:v>
                </c:pt>
                <c:pt idx="6">
                  <c:v>772.49599999999998</c:v>
                </c:pt>
                <c:pt idx="7">
                  <c:v>710.07500000000005</c:v>
                </c:pt>
                <c:pt idx="8">
                  <c:v>753.76599999999996</c:v>
                </c:pt>
                <c:pt idx="9">
                  <c:v>831.13400000000001</c:v>
                </c:pt>
                <c:pt idx="10">
                  <c:v>840.83399999999995</c:v>
                </c:pt>
                <c:pt idx="11">
                  <c:v>942.81399999999996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3-4775-9B71-D7CE6E8E1A2B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Koнзум_Дaни_2020!$G$41:$G$52</c:f>
              <c:numCache>
                <c:formatCode>#,##0</c:formatCode>
                <c:ptCount val="12"/>
                <c:pt idx="0">
                  <c:v>949.76400000000001</c:v>
                </c:pt>
                <c:pt idx="1">
                  <c:v>837.43399999999997</c:v>
                </c:pt>
                <c:pt idx="2">
                  <c:v>786.71600000000001</c:v>
                </c:pt>
                <c:pt idx="3">
                  <c:v>766.89099999999996</c:v>
                </c:pt>
                <c:pt idx="4">
                  <c:v>697.11699999999996</c:v>
                </c:pt>
                <c:pt idx="5">
                  <c:v>733.11500000000001</c:v>
                </c:pt>
                <c:pt idx="6">
                  <c:v>755.55799999999999</c:v>
                </c:pt>
                <c:pt idx="7">
                  <c:v>697.21799999999996</c:v>
                </c:pt>
                <c:pt idx="8">
                  <c:v>746.71400000000006</c:v>
                </c:pt>
                <c:pt idx="9">
                  <c:v>816.82799999999997</c:v>
                </c:pt>
                <c:pt idx="10">
                  <c:v>831.49300000000005</c:v>
                </c:pt>
                <c:pt idx="11">
                  <c:v>930.14400000000001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23-4775-9B71-D7CE6E8E1A2B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Koнзум_Дaни_2020!$H$41:$H$52</c:f>
              <c:numCache>
                <c:formatCode>#,##0</c:formatCode>
                <c:ptCount val="12"/>
                <c:pt idx="0">
                  <c:v>967.024</c:v>
                </c:pt>
                <c:pt idx="1">
                  <c:v>863.75199999999995</c:v>
                </c:pt>
                <c:pt idx="2">
                  <c:v>802.09299999999996</c:v>
                </c:pt>
                <c:pt idx="3">
                  <c:v>778.45699999999999</c:v>
                </c:pt>
                <c:pt idx="4">
                  <c:v>671.00800000000004</c:v>
                </c:pt>
                <c:pt idx="5">
                  <c:v>735.13400000000001</c:v>
                </c:pt>
                <c:pt idx="6">
                  <c:v>767.87699999999995</c:v>
                </c:pt>
                <c:pt idx="7">
                  <c:v>706.28300000000002</c:v>
                </c:pt>
                <c:pt idx="8">
                  <c:v>762.39</c:v>
                </c:pt>
                <c:pt idx="9">
                  <c:v>830.73</c:v>
                </c:pt>
                <c:pt idx="10">
                  <c:v>853.52599999999995</c:v>
                </c:pt>
                <c:pt idx="11">
                  <c:v>956.88900000000001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23-4775-9B71-D7CE6E8E1A2B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Koнзум_Дaни_2020!$I$41:$I$52</c:f>
              <c:numCache>
                <c:formatCode>#,##0</c:formatCode>
                <c:ptCount val="12"/>
                <c:pt idx="0">
                  <c:v>1061.3820000000001</c:v>
                </c:pt>
                <c:pt idx="1">
                  <c:v>960.04</c:v>
                </c:pt>
                <c:pt idx="2">
                  <c:v>874.28899999999999</c:v>
                </c:pt>
                <c:pt idx="3">
                  <c:v>834.49800000000005</c:v>
                </c:pt>
                <c:pt idx="4">
                  <c:v>680.96100000000001</c:v>
                </c:pt>
                <c:pt idx="5">
                  <c:v>758.20399999999995</c:v>
                </c:pt>
                <c:pt idx="6">
                  <c:v>785.49300000000005</c:v>
                </c:pt>
                <c:pt idx="7">
                  <c:v>747.47900000000004</c:v>
                </c:pt>
                <c:pt idx="8">
                  <c:v>818.77</c:v>
                </c:pt>
                <c:pt idx="9">
                  <c:v>913.74900000000002</c:v>
                </c:pt>
                <c:pt idx="10">
                  <c:v>934.09500000000003</c:v>
                </c:pt>
                <c:pt idx="11">
                  <c:v>1053.777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23-4775-9B71-D7CE6E8E1A2B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Koнзум_Дaни_2020!$J$41:$J$52</c:f>
              <c:numCache>
                <c:formatCode>#,##0</c:formatCode>
                <c:ptCount val="12"/>
                <c:pt idx="0">
                  <c:v>1263.037</c:v>
                </c:pt>
                <c:pt idx="1">
                  <c:v>1161.4179999999999</c:v>
                </c:pt>
                <c:pt idx="2">
                  <c:v>999.97400000000005</c:v>
                </c:pt>
                <c:pt idx="3">
                  <c:v>930.28300000000002</c:v>
                </c:pt>
                <c:pt idx="4">
                  <c:v>788.47400000000005</c:v>
                </c:pt>
                <c:pt idx="5">
                  <c:v>878.24</c:v>
                </c:pt>
                <c:pt idx="6">
                  <c:v>913.67600000000004</c:v>
                </c:pt>
                <c:pt idx="7">
                  <c:v>836.19600000000003</c:v>
                </c:pt>
                <c:pt idx="8">
                  <c:v>937.61300000000006</c:v>
                </c:pt>
                <c:pt idx="9">
                  <c:v>1116.212</c:v>
                </c:pt>
                <c:pt idx="10">
                  <c:v>1102.5999999999999</c:v>
                </c:pt>
                <c:pt idx="11">
                  <c:v>1245.1590000000001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23-4775-9B71-D7CE6E8E1A2B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Koнзум_Дaни_2020!$K$41:$K$52</c:f>
              <c:numCache>
                <c:formatCode>#,##0</c:formatCode>
                <c:ptCount val="12"/>
                <c:pt idx="0">
                  <c:v>1491.0920000000001</c:v>
                </c:pt>
                <c:pt idx="1">
                  <c:v>1363.9079999999999</c:v>
                </c:pt>
                <c:pt idx="2">
                  <c:v>1206.2929999999999</c:v>
                </c:pt>
                <c:pt idx="3">
                  <c:v>1142.3109999999999</c:v>
                </c:pt>
                <c:pt idx="4">
                  <c:v>979.45500000000004</c:v>
                </c:pt>
                <c:pt idx="5">
                  <c:v>1077.732</c:v>
                </c:pt>
                <c:pt idx="6">
                  <c:v>1119.5519999999999</c:v>
                </c:pt>
                <c:pt idx="7">
                  <c:v>1033.98</c:v>
                </c:pt>
                <c:pt idx="8">
                  <c:v>1133.114</c:v>
                </c:pt>
                <c:pt idx="9">
                  <c:v>1353.6780000000001</c:v>
                </c:pt>
                <c:pt idx="10">
                  <c:v>1320.85</c:v>
                </c:pt>
                <c:pt idx="11">
                  <c:v>1471.788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23-4775-9B71-D7CE6E8E1A2B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Koнзум_Дaни_2020!$L$41:$L$52</c:f>
              <c:numCache>
                <c:formatCode>#,##0</c:formatCode>
                <c:ptCount val="12"/>
                <c:pt idx="0">
                  <c:v>1634.567</c:v>
                </c:pt>
                <c:pt idx="1">
                  <c:v>1457.1610000000001</c:v>
                </c:pt>
                <c:pt idx="2">
                  <c:v>1323.298</c:v>
                </c:pt>
                <c:pt idx="3">
                  <c:v>1289.4000000000001</c:v>
                </c:pt>
                <c:pt idx="4">
                  <c:v>1100.181</c:v>
                </c:pt>
                <c:pt idx="5">
                  <c:v>1179.749</c:v>
                </c:pt>
                <c:pt idx="6">
                  <c:v>1229.422</c:v>
                </c:pt>
                <c:pt idx="7">
                  <c:v>1150.1949999999999</c:v>
                </c:pt>
                <c:pt idx="8">
                  <c:v>1241.3320000000001</c:v>
                </c:pt>
                <c:pt idx="9">
                  <c:v>1463.73</c:v>
                </c:pt>
                <c:pt idx="10">
                  <c:v>1458.1780000000001</c:v>
                </c:pt>
                <c:pt idx="11">
                  <c:v>1631.96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23-4775-9B71-D7CE6E8E1A2B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Koнзум_Дaни_2020!$M$41:$M$52</c:f>
              <c:numCache>
                <c:formatCode>#,##0</c:formatCode>
                <c:ptCount val="12"/>
                <c:pt idx="0">
                  <c:v>1690.96</c:v>
                </c:pt>
                <c:pt idx="1">
                  <c:v>1457.941</c:v>
                </c:pt>
                <c:pt idx="2">
                  <c:v>1351.4369999999999</c:v>
                </c:pt>
                <c:pt idx="3">
                  <c:v>1348.126</c:v>
                </c:pt>
                <c:pt idx="4">
                  <c:v>1166.424</c:v>
                </c:pt>
                <c:pt idx="5">
                  <c:v>1230.4870000000001</c:v>
                </c:pt>
                <c:pt idx="6">
                  <c:v>1276.519</c:v>
                </c:pt>
                <c:pt idx="7">
                  <c:v>1206.8900000000001</c:v>
                </c:pt>
                <c:pt idx="8">
                  <c:v>1277.9010000000001</c:v>
                </c:pt>
                <c:pt idx="9">
                  <c:v>1471.473</c:v>
                </c:pt>
                <c:pt idx="10">
                  <c:v>1507.2339999999999</c:v>
                </c:pt>
                <c:pt idx="11">
                  <c:v>1687.1379999999999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23-4775-9B71-D7CE6E8E1A2B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Koнзум_Дaни_2020!$N$41:$N$52</c:f>
              <c:numCache>
                <c:formatCode>#,##0</c:formatCode>
                <c:ptCount val="12"/>
                <c:pt idx="0">
                  <c:v>1675.348</c:v>
                </c:pt>
                <c:pt idx="1">
                  <c:v>1415.1769999999999</c:v>
                </c:pt>
                <c:pt idx="2">
                  <c:v>1332.1880000000001</c:v>
                </c:pt>
                <c:pt idx="3">
                  <c:v>1337.778</c:v>
                </c:pt>
                <c:pt idx="4">
                  <c:v>1187.463</c:v>
                </c:pt>
                <c:pt idx="5">
                  <c:v>1236.722</c:v>
                </c:pt>
                <c:pt idx="6">
                  <c:v>1280.1790000000001</c:v>
                </c:pt>
                <c:pt idx="7">
                  <c:v>1216.309</c:v>
                </c:pt>
                <c:pt idx="8">
                  <c:v>1274.3050000000001</c:v>
                </c:pt>
                <c:pt idx="9">
                  <c:v>1424.0920000000001</c:v>
                </c:pt>
                <c:pt idx="10">
                  <c:v>1496.88</c:v>
                </c:pt>
                <c:pt idx="11">
                  <c:v>1693.2380000000001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23-4775-9B71-D7CE6E8E1A2B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Koнзум_Дaни_2020!$O$41:$O$52</c:f>
              <c:numCache>
                <c:formatCode>#,##0</c:formatCode>
                <c:ptCount val="12"/>
                <c:pt idx="0">
                  <c:v>1655.7370000000001</c:v>
                </c:pt>
                <c:pt idx="1">
                  <c:v>1391.002</c:v>
                </c:pt>
                <c:pt idx="2">
                  <c:v>1326.6220000000001</c:v>
                </c:pt>
                <c:pt idx="3">
                  <c:v>1332.732</c:v>
                </c:pt>
                <c:pt idx="4">
                  <c:v>1212.067</c:v>
                </c:pt>
                <c:pt idx="5">
                  <c:v>1248.175</c:v>
                </c:pt>
                <c:pt idx="6">
                  <c:v>1300.088</c:v>
                </c:pt>
                <c:pt idx="7">
                  <c:v>1236.6079999999999</c:v>
                </c:pt>
                <c:pt idx="8">
                  <c:v>1289.1869999999999</c:v>
                </c:pt>
                <c:pt idx="9">
                  <c:v>1387.0920000000001</c:v>
                </c:pt>
                <c:pt idx="10">
                  <c:v>1496.473</c:v>
                </c:pt>
                <c:pt idx="11">
                  <c:v>1688.181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23-4775-9B71-D7CE6E8E1A2B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Koнзум_Дaни_2020!$P$41:$P$52</c:f>
              <c:numCache>
                <c:formatCode>#,##0</c:formatCode>
                <c:ptCount val="12"/>
                <c:pt idx="0">
                  <c:v>1625.8320000000001</c:v>
                </c:pt>
                <c:pt idx="1">
                  <c:v>1368.1679999999999</c:v>
                </c:pt>
                <c:pt idx="2">
                  <c:v>1309.412</c:v>
                </c:pt>
                <c:pt idx="3">
                  <c:v>1310.9670000000001</c:v>
                </c:pt>
                <c:pt idx="4">
                  <c:v>1212.723</c:v>
                </c:pt>
                <c:pt idx="5">
                  <c:v>1247.307</c:v>
                </c:pt>
                <c:pt idx="6">
                  <c:v>1301.9069999999999</c:v>
                </c:pt>
                <c:pt idx="7">
                  <c:v>1239.366</c:v>
                </c:pt>
                <c:pt idx="8">
                  <c:v>1307.8009999999999</c:v>
                </c:pt>
                <c:pt idx="9">
                  <c:v>1354.2260000000001</c:v>
                </c:pt>
                <c:pt idx="10">
                  <c:v>1479.3009999999999</c:v>
                </c:pt>
                <c:pt idx="11">
                  <c:v>1671.2470000000001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23-4775-9B71-D7CE6E8E1A2B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Koнзум_Дaни_2020!$Q$41:$Q$52</c:f>
              <c:numCache>
                <c:formatCode>#,##0</c:formatCode>
                <c:ptCount val="12"/>
                <c:pt idx="0">
                  <c:v>1649.252</c:v>
                </c:pt>
                <c:pt idx="1">
                  <c:v>1406.1590000000001</c:v>
                </c:pt>
                <c:pt idx="2">
                  <c:v>1343.9749999999999</c:v>
                </c:pt>
                <c:pt idx="3">
                  <c:v>1293.2470000000001</c:v>
                </c:pt>
                <c:pt idx="4">
                  <c:v>1212.489</c:v>
                </c:pt>
                <c:pt idx="5">
                  <c:v>1246.1479999999999</c:v>
                </c:pt>
                <c:pt idx="6">
                  <c:v>1301.5930000000001</c:v>
                </c:pt>
                <c:pt idx="7">
                  <c:v>1239.491</c:v>
                </c:pt>
                <c:pt idx="8">
                  <c:v>1315.0840000000001</c:v>
                </c:pt>
                <c:pt idx="9">
                  <c:v>1335.509</c:v>
                </c:pt>
                <c:pt idx="10">
                  <c:v>1519.9639999999999</c:v>
                </c:pt>
                <c:pt idx="11">
                  <c:v>1704.8309999999999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23-4775-9B71-D7CE6E8E1A2B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Koнзум_Дaни_2020!$R$41:$R$52</c:f>
              <c:numCache>
                <c:formatCode>#,##0</c:formatCode>
                <c:ptCount val="12"/>
                <c:pt idx="0">
                  <c:v>1625.2249999999999</c:v>
                </c:pt>
                <c:pt idx="1">
                  <c:v>1397.63</c:v>
                </c:pt>
                <c:pt idx="2">
                  <c:v>1322.732</c:v>
                </c:pt>
                <c:pt idx="3">
                  <c:v>1335.1959999999999</c:v>
                </c:pt>
                <c:pt idx="4">
                  <c:v>1257.027</c:v>
                </c:pt>
                <c:pt idx="5">
                  <c:v>1289.6289999999999</c:v>
                </c:pt>
                <c:pt idx="6">
                  <c:v>1345.223</c:v>
                </c:pt>
                <c:pt idx="7">
                  <c:v>1283.81</c:v>
                </c:pt>
                <c:pt idx="8">
                  <c:v>1367.5160000000001</c:v>
                </c:pt>
                <c:pt idx="9">
                  <c:v>1365.2819999999999</c:v>
                </c:pt>
                <c:pt idx="10">
                  <c:v>1513.568</c:v>
                </c:pt>
                <c:pt idx="11">
                  <c:v>1685.463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23-4775-9B71-D7CE6E8E1A2B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Koнзум_Дaни_2020!$S$41:$S$52</c:f>
              <c:numCache>
                <c:formatCode>#,##0</c:formatCode>
                <c:ptCount val="12"/>
                <c:pt idx="0">
                  <c:v>1602.6479999999999</c:v>
                </c:pt>
                <c:pt idx="1">
                  <c:v>1377.3389999999999</c:v>
                </c:pt>
                <c:pt idx="2">
                  <c:v>1279.82</c:v>
                </c:pt>
                <c:pt idx="3">
                  <c:v>1277.77</c:v>
                </c:pt>
                <c:pt idx="4">
                  <c:v>1231.43</c:v>
                </c:pt>
                <c:pt idx="5">
                  <c:v>1268.364</c:v>
                </c:pt>
                <c:pt idx="6">
                  <c:v>1324.1389999999999</c:v>
                </c:pt>
                <c:pt idx="7">
                  <c:v>1257.145</c:v>
                </c:pt>
                <c:pt idx="8">
                  <c:v>1355.066</c:v>
                </c:pt>
                <c:pt idx="9">
                  <c:v>1347.0060000000001</c:v>
                </c:pt>
                <c:pt idx="10">
                  <c:v>1490.3820000000001</c:v>
                </c:pt>
                <c:pt idx="11">
                  <c:v>1666.078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23-4775-9B71-D7CE6E8E1A2B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Koнзум_Дaни_2020!$T$41:$T$52</c:f>
              <c:numCache>
                <c:formatCode>#,##0</c:formatCode>
                <c:ptCount val="12"/>
                <c:pt idx="0">
                  <c:v>1639.691</c:v>
                </c:pt>
                <c:pt idx="1">
                  <c:v>1385.2719999999999</c:v>
                </c:pt>
                <c:pt idx="2">
                  <c:v>1229.47</c:v>
                </c:pt>
                <c:pt idx="3">
                  <c:v>1202.5229999999999</c:v>
                </c:pt>
                <c:pt idx="4">
                  <c:v>1187.75</c:v>
                </c:pt>
                <c:pt idx="5">
                  <c:v>1230.616</c:v>
                </c:pt>
                <c:pt idx="6">
                  <c:v>1272.009</c:v>
                </c:pt>
                <c:pt idx="7">
                  <c:v>1199.883</c:v>
                </c:pt>
                <c:pt idx="8">
                  <c:v>1310.48</c:v>
                </c:pt>
                <c:pt idx="9">
                  <c:v>1321.9469999999999</c:v>
                </c:pt>
                <c:pt idx="10">
                  <c:v>1560.1010000000001</c:v>
                </c:pt>
                <c:pt idx="11">
                  <c:v>1735.547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23-4775-9B71-D7CE6E8E1A2B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Koнзум_Дaни_2020!$U$41:$U$52</c:f>
              <c:numCache>
                <c:formatCode>#,##0</c:formatCode>
                <c:ptCount val="12"/>
                <c:pt idx="0">
                  <c:v>1741.883</c:v>
                </c:pt>
                <c:pt idx="1">
                  <c:v>1484.9090000000001</c:v>
                </c:pt>
                <c:pt idx="2">
                  <c:v>1245.1569999999999</c:v>
                </c:pt>
                <c:pt idx="3">
                  <c:v>1139.479</c:v>
                </c:pt>
                <c:pt idx="4">
                  <c:v>1151.5340000000001</c:v>
                </c:pt>
                <c:pt idx="5">
                  <c:v>1182.7629999999999</c:v>
                </c:pt>
                <c:pt idx="6">
                  <c:v>1210.7139999999999</c:v>
                </c:pt>
                <c:pt idx="7">
                  <c:v>1138.2329999999999</c:v>
                </c:pt>
                <c:pt idx="8">
                  <c:v>1242.201</c:v>
                </c:pt>
                <c:pt idx="9">
                  <c:v>1335.37</c:v>
                </c:pt>
                <c:pt idx="10">
                  <c:v>1619.575</c:v>
                </c:pt>
                <c:pt idx="11">
                  <c:v>1754.6849999999999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23-4775-9B71-D7CE6E8E1A2B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Koнзум_Дaни_2020!$V$41:$V$52</c:f>
              <c:numCache>
                <c:formatCode>#,##0</c:formatCode>
                <c:ptCount val="12"/>
                <c:pt idx="0">
                  <c:v>1703.4369999999999</c:v>
                </c:pt>
                <c:pt idx="1">
                  <c:v>1536.549</c:v>
                </c:pt>
                <c:pt idx="2">
                  <c:v>1413.931</c:v>
                </c:pt>
                <c:pt idx="3">
                  <c:v>1135.1079999999999</c:v>
                </c:pt>
                <c:pt idx="4">
                  <c:v>1155.077</c:v>
                </c:pt>
                <c:pt idx="5">
                  <c:v>1144.268</c:v>
                </c:pt>
                <c:pt idx="6">
                  <c:v>1174.175</c:v>
                </c:pt>
                <c:pt idx="7">
                  <c:v>1101.942</c:v>
                </c:pt>
                <c:pt idx="8">
                  <c:v>1218.8589999999999</c:v>
                </c:pt>
                <c:pt idx="9">
                  <c:v>1500.221</c:v>
                </c:pt>
                <c:pt idx="10">
                  <c:v>1550.1469999999999</c:v>
                </c:pt>
                <c:pt idx="11">
                  <c:v>1692.077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023-4775-9B71-D7CE6E8E1A2B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Koнзум_Дaни_2020!$W$41:$W$52</c:f>
              <c:numCache>
                <c:formatCode>#,##0</c:formatCode>
                <c:ptCount val="12"/>
                <c:pt idx="0">
                  <c:v>1653.4880000000001</c:v>
                </c:pt>
                <c:pt idx="1">
                  <c:v>1501.4939999999999</c:v>
                </c:pt>
                <c:pt idx="2">
                  <c:v>1434.634</c:v>
                </c:pt>
                <c:pt idx="3">
                  <c:v>1249.845</c:v>
                </c:pt>
                <c:pt idx="4">
                  <c:v>1232.1859999999999</c:v>
                </c:pt>
                <c:pt idx="5">
                  <c:v>1151.67</c:v>
                </c:pt>
                <c:pt idx="6">
                  <c:v>1163.7349999999999</c:v>
                </c:pt>
                <c:pt idx="7">
                  <c:v>1126.625</c:v>
                </c:pt>
                <c:pt idx="8">
                  <c:v>1355.1320000000001</c:v>
                </c:pt>
                <c:pt idx="9">
                  <c:v>1523.4849999999999</c:v>
                </c:pt>
                <c:pt idx="10">
                  <c:v>1505.953</c:v>
                </c:pt>
                <c:pt idx="11">
                  <c:v>1650.383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023-4775-9B71-D7CE6E8E1A2B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Koнзум_Дaни_2020!$X$41:$X$52</c:f>
              <c:numCache>
                <c:formatCode>#,##0</c:formatCode>
                <c:ptCount val="12"/>
                <c:pt idx="0">
                  <c:v>1592.952</c:v>
                </c:pt>
                <c:pt idx="1">
                  <c:v>1453.403</c:v>
                </c:pt>
                <c:pt idx="2">
                  <c:v>1367.4369999999999</c:v>
                </c:pt>
                <c:pt idx="3">
                  <c:v>1385.127</c:v>
                </c:pt>
                <c:pt idx="4">
                  <c:v>1205.586</c:v>
                </c:pt>
                <c:pt idx="5">
                  <c:v>1213.2270000000001</c:v>
                </c:pt>
                <c:pt idx="6">
                  <c:v>1222.855</c:v>
                </c:pt>
                <c:pt idx="7">
                  <c:v>1250.079</c:v>
                </c:pt>
                <c:pt idx="8">
                  <c:v>1348.8510000000001</c:v>
                </c:pt>
                <c:pt idx="9">
                  <c:v>1460.8209999999999</c:v>
                </c:pt>
                <c:pt idx="10">
                  <c:v>1453.81</c:v>
                </c:pt>
                <c:pt idx="11">
                  <c:v>1602.1679999999999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023-4775-9B71-D7CE6E8E1A2B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Koнзум_Дaни_2020!$Y$41:$Y$52</c:f>
              <c:numCache>
                <c:formatCode>#,##0</c:formatCode>
                <c:ptCount val="12"/>
                <c:pt idx="0">
                  <c:v>1524.1</c:v>
                </c:pt>
                <c:pt idx="1">
                  <c:v>1374.16</c:v>
                </c:pt>
                <c:pt idx="2">
                  <c:v>1266.2139999999999</c:v>
                </c:pt>
                <c:pt idx="3">
                  <c:v>1291.692</c:v>
                </c:pt>
                <c:pt idx="4">
                  <c:v>1140.904</c:v>
                </c:pt>
                <c:pt idx="5">
                  <c:v>1258.431</c:v>
                </c:pt>
                <c:pt idx="6">
                  <c:v>1291.8720000000001</c:v>
                </c:pt>
                <c:pt idx="7">
                  <c:v>1181.114</c:v>
                </c:pt>
                <c:pt idx="8">
                  <c:v>1241.9010000000001</c:v>
                </c:pt>
                <c:pt idx="9">
                  <c:v>1353.875</c:v>
                </c:pt>
                <c:pt idx="10">
                  <c:v>1361.7919999999999</c:v>
                </c:pt>
                <c:pt idx="11">
                  <c:v>1520.325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023-4775-9B71-D7CE6E8E1A2B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Koнзум_Дaни_2020!$Z$41:$Z$52</c:f>
              <c:numCache>
                <c:formatCode>#,##0</c:formatCode>
                <c:ptCount val="12"/>
                <c:pt idx="0">
                  <c:v>1423.038</c:v>
                </c:pt>
                <c:pt idx="1">
                  <c:v>1258.3789999999999</c:v>
                </c:pt>
                <c:pt idx="2">
                  <c:v>1152.6949999999999</c:v>
                </c:pt>
                <c:pt idx="3">
                  <c:v>1152.904</c:v>
                </c:pt>
                <c:pt idx="4">
                  <c:v>1026.605</c:v>
                </c:pt>
                <c:pt idx="5">
                  <c:v>1136.3979999999999</c:v>
                </c:pt>
                <c:pt idx="6">
                  <c:v>1161.5550000000001</c:v>
                </c:pt>
                <c:pt idx="7">
                  <c:v>1048.4870000000001</c:v>
                </c:pt>
                <c:pt idx="8">
                  <c:v>1083.1469999999999</c:v>
                </c:pt>
                <c:pt idx="9">
                  <c:v>1200.82</c:v>
                </c:pt>
                <c:pt idx="10">
                  <c:v>1253.2439999999999</c:v>
                </c:pt>
                <c:pt idx="11">
                  <c:v>1399.3330000000001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023-4775-9B71-D7CE6E8E1A2B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Koнзум_Дaни_2020!$AA$41:$AA$52</c:f>
              <c:numCache>
                <c:formatCode>#,##0</c:formatCode>
                <c:ptCount val="12"/>
                <c:pt idx="0">
                  <c:v>1276.3800000000001</c:v>
                </c:pt>
                <c:pt idx="1">
                  <c:v>1109.902</c:v>
                </c:pt>
                <c:pt idx="2">
                  <c:v>1016.636</c:v>
                </c:pt>
                <c:pt idx="3">
                  <c:v>1034.6089999999999</c:v>
                </c:pt>
                <c:pt idx="4">
                  <c:v>918.26</c:v>
                </c:pt>
                <c:pt idx="5">
                  <c:v>1009.329</c:v>
                </c:pt>
                <c:pt idx="6">
                  <c:v>1034.521</c:v>
                </c:pt>
                <c:pt idx="7">
                  <c:v>934.154</c:v>
                </c:pt>
                <c:pt idx="8">
                  <c:v>968.524</c:v>
                </c:pt>
                <c:pt idx="9">
                  <c:v>1073.0650000000001</c:v>
                </c:pt>
                <c:pt idx="10">
                  <c:v>1121.068</c:v>
                </c:pt>
                <c:pt idx="11">
                  <c:v>1246.3900000000001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023-4775-9B71-D7CE6E8E1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6160"/>
        <c:axId val="1608025280"/>
      </c:barChart>
      <c:catAx>
        <c:axId val="160803616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5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5280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616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bs-Cyrl-BA" b="1"/>
              <a:t>Дијаграми  потрошње за дане у мјесецу са мин. сатном потрошњом</a:t>
            </a:r>
          </a:p>
        </c:rich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Koнзум_Дaни_2020!$D$23:$D$34</c:f>
              <c:numCache>
                <c:formatCode>#,##0</c:formatCode>
                <c:ptCount val="12"/>
                <c:pt idx="0" formatCode="0">
                  <c:v>1021.787</c:v>
                </c:pt>
                <c:pt idx="1">
                  <c:v>922.67899999999997</c:v>
                </c:pt>
                <c:pt idx="2">
                  <c:v>856.78499999999997</c:v>
                </c:pt>
                <c:pt idx="3">
                  <c:v>758.22199999999998</c:v>
                </c:pt>
                <c:pt idx="4">
                  <c:v>732.19100000000003</c:v>
                </c:pt>
                <c:pt idx="5">
                  <c:v>802.827</c:v>
                </c:pt>
                <c:pt idx="6">
                  <c:v>851.70600000000002</c:v>
                </c:pt>
                <c:pt idx="7">
                  <c:v>808.69299999999998</c:v>
                </c:pt>
                <c:pt idx="8">
                  <c:v>798.23199999999997</c:v>
                </c:pt>
                <c:pt idx="9">
                  <c:v>794.87900000000002</c:v>
                </c:pt>
                <c:pt idx="10">
                  <c:v>835.95299999999997</c:v>
                </c:pt>
                <c:pt idx="11">
                  <c:v>928.46900000000005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B-451D-B678-9DBC861EFFCF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Koнзум_Дaни_2020!$E$23:$E$34</c:f>
              <c:numCache>
                <c:formatCode>#,##0</c:formatCode>
                <c:ptCount val="12"/>
                <c:pt idx="0">
                  <c:v>927.46699999999998</c:v>
                </c:pt>
                <c:pt idx="1">
                  <c:v>847.54100000000005</c:v>
                </c:pt>
                <c:pt idx="2">
                  <c:v>787.02700000000004</c:v>
                </c:pt>
                <c:pt idx="3">
                  <c:v>695.50699999999995</c:v>
                </c:pt>
                <c:pt idx="4">
                  <c:v>661.35900000000004</c:v>
                </c:pt>
                <c:pt idx="5">
                  <c:v>716.99699999999996</c:v>
                </c:pt>
                <c:pt idx="6">
                  <c:v>768.50699999999995</c:v>
                </c:pt>
                <c:pt idx="7">
                  <c:v>734.78700000000003</c:v>
                </c:pt>
                <c:pt idx="8">
                  <c:v>736.75199999999995</c:v>
                </c:pt>
                <c:pt idx="9">
                  <c:v>737.07799999999997</c:v>
                </c:pt>
                <c:pt idx="10">
                  <c:v>775.66099999999994</c:v>
                </c:pt>
                <c:pt idx="11">
                  <c:v>856.57500000000005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B-451D-B678-9DBC861EFFCF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Koнзум_Дaни_2020!$F$23:$F$34</c:f>
              <c:numCache>
                <c:formatCode>#,##0</c:formatCode>
                <c:ptCount val="12"/>
                <c:pt idx="0">
                  <c:v>879.93600000000004</c:v>
                </c:pt>
                <c:pt idx="1">
                  <c:v>808.59100000000001</c:v>
                </c:pt>
                <c:pt idx="2">
                  <c:v>744.99900000000002</c:v>
                </c:pt>
                <c:pt idx="3">
                  <c:v>666.50800000000004</c:v>
                </c:pt>
                <c:pt idx="4">
                  <c:v>619.375</c:v>
                </c:pt>
                <c:pt idx="5">
                  <c:v>674.27</c:v>
                </c:pt>
                <c:pt idx="6">
                  <c:v>733.13300000000004</c:v>
                </c:pt>
                <c:pt idx="7">
                  <c:v>696.29899999999998</c:v>
                </c:pt>
                <c:pt idx="8">
                  <c:v>704.33399999999995</c:v>
                </c:pt>
                <c:pt idx="9">
                  <c:v>703.53700000000003</c:v>
                </c:pt>
                <c:pt idx="10">
                  <c:v>744.36800000000005</c:v>
                </c:pt>
                <c:pt idx="11">
                  <c:v>810.41700000000003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B-451D-B678-9DBC861EFFCF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Koнзум_Дaни_2020!$G$23:$G$34</c:f>
              <c:numCache>
                <c:formatCode>#,##0</c:formatCode>
                <c:ptCount val="12"/>
                <c:pt idx="0">
                  <c:v>852.86599999999999</c:v>
                </c:pt>
                <c:pt idx="1">
                  <c:v>797.01400000000001</c:v>
                </c:pt>
                <c:pt idx="2">
                  <c:v>732.803</c:v>
                </c:pt>
                <c:pt idx="3">
                  <c:v>655.80600000000004</c:v>
                </c:pt>
                <c:pt idx="4">
                  <c:v>605.06799999999998</c:v>
                </c:pt>
                <c:pt idx="5">
                  <c:v>658.21900000000005</c:v>
                </c:pt>
                <c:pt idx="6">
                  <c:v>712.83500000000004</c:v>
                </c:pt>
                <c:pt idx="7">
                  <c:v>679.97</c:v>
                </c:pt>
                <c:pt idx="8">
                  <c:v>688.428</c:v>
                </c:pt>
                <c:pt idx="9">
                  <c:v>693.524</c:v>
                </c:pt>
                <c:pt idx="10">
                  <c:v>733.80100000000004</c:v>
                </c:pt>
                <c:pt idx="11">
                  <c:v>800.86099999999999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B-451D-B678-9DBC861EFFCF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Koнзум_Дaни_2020!$H$23:$H$34</c:f>
              <c:numCache>
                <c:formatCode>#,##0</c:formatCode>
                <c:ptCount val="12"/>
                <c:pt idx="0">
                  <c:v>871.56600000000003</c:v>
                </c:pt>
                <c:pt idx="1">
                  <c:v>817.899</c:v>
                </c:pt>
                <c:pt idx="2">
                  <c:v>738.79</c:v>
                </c:pt>
                <c:pt idx="3">
                  <c:v>657.15700000000004</c:v>
                </c:pt>
                <c:pt idx="4">
                  <c:v>616.452</c:v>
                </c:pt>
                <c:pt idx="5">
                  <c:v>676.25800000000004</c:v>
                </c:pt>
                <c:pt idx="6">
                  <c:v>712.69500000000005</c:v>
                </c:pt>
                <c:pt idx="7">
                  <c:v>678.37699999999995</c:v>
                </c:pt>
                <c:pt idx="8">
                  <c:v>703.76499999999999</c:v>
                </c:pt>
                <c:pt idx="9">
                  <c:v>713.76499999999999</c:v>
                </c:pt>
                <c:pt idx="10">
                  <c:v>760.86</c:v>
                </c:pt>
                <c:pt idx="11">
                  <c:v>819.91099999999994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B-451D-B678-9DBC861EFFCF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Koнзум_Дaни_2020!$I$23:$I$34</c:f>
              <c:numCache>
                <c:formatCode>#,##0</c:formatCode>
                <c:ptCount val="12"/>
                <c:pt idx="0">
                  <c:v>962.52700000000004</c:v>
                </c:pt>
                <c:pt idx="1">
                  <c:v>920.67499999999995</c:v>
                </c:pt>
                <c:pt idx="2">
                  <c:v>756.03399999999999</c:v>
                </c:pt>
                <c:pt idx="3">
                  <c:v>698.89599999999996</c:v>
                </c:pt>
                <c:pt idx="4">
                  <c:v>625.64800000000002</c:v>
                </c:pt>
                <c:pt idx="5">
                  <c:v>697.36099999999999</c:v>
                </c:pt>
                <c:pt idx="6">
                  <c:v>708.69399999999996</c:v>
                </c:pt>
                <c:pt idx="7">
                  <c:v>680.77800000000002</c:v>
                </c:pt>
                <c:pt idx="8">
                  <c:v>776.50800000000004</c:v>
                </c:pt>
                <c:pt idx="9">
                  <c:v>782.87800000000004</c:v>
                </c:pt>
                <c:pt idx="10">
                  <c:v>860.62900000000002</c:v>
                </c:pt>
                <c:pt idx="11">
                  <c:v>913.10199999999998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5B-451D-B678-9DBC861EFFCF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Koнзум_Дaни_2020!$J$23:$J$34</c:f>
              <c:numCache>
                <c:formatCode>#,##0</c:formatCode>
                <c:ptCount val="12"/>
                <c:pt idx="0">
                  <c:v>1181.0920000000001</c:v>
                </c:pt>
                <c:pt idx="1">
                  <c:v>1123.075</c:v>
                </c:pt>
                <c:pt idx="2">
                  <c:v>803.94</c:v>
                </c:pt>
                <c:pt idx="3">
                  <c:v>759.60699999999997</c:v>
                </c:pt>
                <c:pt idx="4">
                  <c:v>730.55700000000002</c:v>
                </c:pt>
                <c:pt idx="5">
                  <c:v>848.26400000000001</c:v>
                </c:pt>
                <c:pt idx="6">
                  <c:v>740.69</c:v>
                </c:pt>
                <c:pt idx="7">
                  <c:v>700.24900000000002</c:v>
                </c:pt>
                <c:pt idx="8">
                  <c:v>929.71199999999999</c:v>
                </c:pt>
                <c:pt idx="9">
                  <c:v>934.69200000000001</c:v>
                </c:pt>
                <c:pt idx="10">
                  <c:v>1020.116</c:v>
                </c:pt>
                <c:pt idx="11">
                  <c:v>1127.008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5B-451D-B678-9DBC861EFFCF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Koнзум_Дaни_2020!$K$23:$K$34</c:f>
              <c:numCache>
                <c:formatCode>#,##0</c:formatCode>
                <c:ptCount val="12"/>
                <c:pt idx="0">
                  <c:v>1386.53</c:v>
                </c:pt>
                <c:pt idx="1">
                  <c:v>1353.7760000000001</c:v>
                </c:pt>
                <c:pt idx="2">
                  <c:v>945.73800000000006</c:v>
                </c:pt>
                <c:pt idx="3">
                  <c:v>941.33</c:v>
                </c:pt>
                <c:pt idx="4">
                  <c:v>913.28899999999999</c:v>
                </c:pt>
                <c:pt idx="5">
                  <c:v>1082.192</c:v>
                </c:pt>
                <c:pt idx="6">
                  <c:v>867.12300000000005</c:v>
                </c:pt>
                <c:pt idx="7">
                  <c:v>836.68399999999997</c:v>
                </c:pt>
                <c:pt idx="8">
                  <c:v>1130.0550000000001</c:v>
                </c:pt>
                <c:pt idx="9">
                  <c:v>1130.2719999999999</c:v>
                </c:pt>
                <c:pt idx="10">
                  <c:v>1247.6679999999999</c:v>
                </c:pt>
                <c:pt idx="11">
                  <c:v>1342.633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5B-451D-B678-9DBC861EFFCF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Koнзум_Дaни_2020!$L$23:$L$34</c:f>
              <c:numCache>
                <c:formatCode>#,##0</c:formatCode>
                <c:ptCount val="12"/>
                <c:pt idx="0">
                  <c:v>1500.876</c:v>
                </c:pt>
                <c:pt idx="1">
                  <c:v>1469.509</c:v>
                </c:pt>
                <c:pt idx="2">
                  <c:v>1110.7860000000001</c:v>
                </c:pt>
                <c:pt idx="3">
                  <c:v>1078.3989999999999</c:v>
                </c:pt>
                <c:pt idx="4">
                  <c:v>1033.3240000000001</c:v>
                </c:pt>
                <c:pt idx="5">
                  <c:v>1218.29</c:v>
                </c:pt>
                <c:pt idx="6">
                  <c:v>1016.753</c:v>
                </c:pt>
                <c:pt idx="7">
                  <c:v>991.83199999999999</c:v>
                </c:pt>
                <c:pt idx="8">
                  <c:v>1245.4059999999999</c:v>
                </c:pt>
                <c:pt idx="9">
                  <c:v>1244.4169999999999</c:v>
                </c:pt>
                <c:pt idx="10">
                  <c:v>1378.222</c:v>
                </c:pt>
                <c:pt idx="11">
                  <c:v>1492.4490000000001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5B-451D-B678-9DBC861EFFCF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Koнзум_Дaни_2020!$M$23:$M$34</c:f>
              <c:numCache>
                <c:formatCode>#,##0</c:formatCode>
                <c:ptCount val="12"/>
                <c:pt idx="0">
                  <c:v>1533.4749999999999</c:v>
                </c:pt>
                <c:pt idx="1">
                  <c:v>1491.345</c:v>
                </c:pt>
                <c:pt idx="2">
                  <c:v>1238.5239999999999</c:v>
                </c:pt>
                <c:pt idx="3">
                  <c:v>1155.3389999999999</c:v>
                </c:pt>
                <c:pt idx="4">
                  <c:v>1090.7619999999999</c:v>
                </c:pt>
                <c:pt idx="5">
                  <c:v>1282.761</c:v>
                </c:pt>
                <c:pt idx="6">
                  <c:v>1135.915</c:v>
                </c:pt>
                <c:pt idx="7">
                  <c:v>1106.3710000000001</c:v>
                </c:pt>
                <c:pt idx="8">
                  <c:v>1289.241</c:v>
                </c:pt>
                <c:pt idx="9">
                  <c:v>1291.924</c:v>
                </c:pt>
                <c:pt idx="10">
                  <c:v>1410.662</c:v>
                </c:pt>
                <c:pt idx="11">
                  <c:v>1550.9469999999999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5B-451D-B678-9DBC861EFFCF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Koнзум_Дaни_2020!$N$23:$N$34</c:f>
              <c:numCache>
                <c:formatCode>#,##0</c:formatCode>
                <c:ptCount val="12"/>
                <c:pt idx="0">
                  <c:v>1498.914</c:v>
                </c:pt>
                <c:pt idx="1">
                  <c:v>1467.5260000000001</c:v>
                </c:pt>
                <c:pt idx="2">
                  <c:v>1298.192</c:v>
                </c:pt>
                <c:pt idx="3">
                  <c:v>1167.7049999999999</c:v>
                </c:pt>
                <c:pt idx="4">
                  <c:v>1091.357</c:v>
                </c:pt>
                <c:pt idx="5">
                  <c:v>1284.991</c:v>
                </c:pt>
                <c:pt idx="6">
                  <c:v>1194.855</c:v>
                </c:pt>
                <c:pt idx="7">
                  <c:v>1156.7339999999999</c:v>
                </c:pt>
                <c:pt idx="8">
                  <c:v>1284.9069999999999</c:v>
                </c:pt>
                <c:pt idx="9">
                  <c:v>1278.3489999999999</c:v>
                </c:pt>
                <c:pt idx="10">
                  <c:v>1365.463</c:v>
                </c:pt>
                <c:pt idx="11">
                  <c:v>1534.135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5B-451D-B678-9DBC861EFFCF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Koнзум_Дaни_2020!$O$23:$O$34</c:f>
              <c:numCache>
                <c:formatCode>#,##0</c:formatCode>
                <c:ptCount val="12"/>
                <c:pt idx="0">
                  <c:v>1484.299</c:v>
                </c:pt>
                <c:pt idx="1">
                  <c:v>1449.01</c:v>
                </c:pt>
                <c:pt idx="2">
                  <c:v>1308.085</c:v>
                </c:pt>
                <c:pt idx="3">
                  <c:v>1167.0229999999999</c:v>
                </c:pt>
                <c:pt idx="4">
                  <c:v>1083.1120000000001</c:v>
                </c:pt>
                <c:pt idx="5">
                  <c:v>1300.336</c:v>
                </c:pt>
                <c:pt idx="6">
                  <c:v>1200.6130000000001</c:v>
                </c:pt>
                <c:pt idx="7">
                  <c:v>1158.0999999999999</c:v>
                </c:pt>
                <c:pt idx="8">
                  <c:v>1293.646</c:v>
                </c:pt>
                <c:pt idx="9">
                  <c:v>1288.7829999999999</c:v>
                </c:pt>
                <c:pt idx="10">
                  <c:v>1340.8920000000001</c:v>
                </c:pt>
                <c:pt idx="11">
                  <c:v>1534.319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5B-451D-B678-9DBC861EFFCF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Koнзум_Дaни_2020!$P$23:$P$34</c:f>
              <c:numCache>
                <c:formatCode>#,##0</c:formatCode>
                <c:ptCount val="12"/>
                <c:pt idx="0">
                  <c:v>1472.2439999999999</c:v>
                </c:pt>
                <c:pt idx="1">
                  <c:v>1430.5170000000001</c:v>
                </c:pt>
                <c:pt idx="2">
                  <c:v>1311.3869999999999</c:v>
                </c:pt>
                <c:pt idx="3">
                  <c:v>1154.181</c:v>
                </c:pt>
                <c:pt idx="4">
                  <c:v>1070.777</c:v>
                </c:pt>
                <c:pt idx="5">
                  <c:v>1291.0119999999999</c:v>
                </c:pt>
                <c:pt idx="6">
                  <c:v>1178.348</c:v>
                </c:pt>
                <c:pt idx="7">
                  <c:v>1154.2</c:v>
                </c:pt>
                <c:pt idx="8">
                  <c:v>1291.528</c:v>
                </c:pt>
                <c:pt idx="9">
                  <c:v>1281.7329999999999</c:v>
                </c:pt>
                <c:pt idx="10">
                  <c:v>1318.03</c:v>
                </c:pt>
                <c:pt idx="11">
                  <c:v>1514.8720000000001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5B-451D-B678-9DBC861EFFCF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Koнзум_Дaни_2020!$Q$23:$Q$34</c:f>
              <c:numCache>
                <c:formatCode>#,##0</c:formatCode>
                <c:ptCount val="12"/>
                <c:pt idx="0">
                  <c:v>1544.693</c:v>
                </c:pt>
                <c:pt idx="1">
                  <c:v>1455.2349999999999</c:v>
                </c:pt>
                <c:pt idx="2">
                  <c:v>1295.6369999999999</c:v>
                </c:pt>
                <c:pt idx="3">
                  <c:v>1144.6030000000001</c:v>
                </c:pt>
                <c:pt idx="4">
                  <c:v>1064.7619999999999</c:v>
                </c:pt>
                <c:pt idx="5">
                  <c:v>1283.133</c:v>
                </c:pt>
                <c:pt idx="6">
                  <c:v>1147.7170000000001</c:v>
                </c:pt>
                <c:pt idx="7">
                  <c:v>1134.22</c:v>
                </c:pt>
                <c:pt idx="8">
                  <c:v>1282.2929999999999</c:v>
                </c:pt>
                <c:pt idx="9">
                  <c:v>1271.7629999999999</c:v>
                </c:pt>
                <c:pt idx="10">
                  <c:v>1338.7180000000001</c:v>
                </c:pt>
                <c:pt idx="11">
                  <c:v>1541.751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5B-451D-B678-9DBC861EFFCF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Koнзум_Дaни_2020!$R$23:$R$34</c:f>
              <c:numCache>
                <c:formatCode>#,##0</c:formatCode>
                <c:ptCount val="12"/>
                <c:pt idx="0">
                  <c:v>1552.9739999999999</c:v>
                </c:pt>
                <c:pt idx="1">
                  <c:v>1418.4290000000001</c:v>
                </c:pt>
                <c:pt idx="2">
                  <c:v>1262.348</c:v>
                </c:pt>
                <c:pt idx="3">
                  <c:v>1181.0060000000001</c:v>
                </c:pt>
                <c:pt idx="4">
                  <c:v>1078.2760000000001</c:v>
                </c:pt>
                <c:pt idx="5">
                  <c:v>1312.192</c:v>
                </c:pt>
                <c:pt idx="6">
                  <c:v>1111.674</c:v>
                </c:pt>
                <c:pt idx="7">
                  <c:v>1104.8789999999999</c:v>
                </c:pt>
                <c:pt idx="8">
                  <c:v>1312.615</c:v>
                </c:pt>
                <c:pt idx="9">
                  <c:v>1305.4079999999999</c:v>
                </c:pt>
                <c:pt idx="10">
                  <c:v>1328.403</c:v>
                </c:pt>
                <c:pt idx="11">
                  <c:v>1536.453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5B-451D-B678-9DBC861EFFCF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Koнзум_Дaни_2020!$S$23:$S$34</c:f>
              <c:numCache>
                <c:formatCode>#,##0</c:formatCode>
                <c:ptCount val="12"/>
                <c:pt idx="0">
                  <c:v>1524.1120000000001</c:v>
                </c:pt>
                <c:pt idx="1">
                  <c:v>1374.403</c:v>
                </c:pt>
                <c:pt idx="2">
                  <c:v>1255.6369999999999</c:v>
                </c:pt>
                <c:pt idx="3">
                  <c:v>1157.7629999999999</c:v>
                </c:pt>
                <c:pt idx="4">
                  <c:v>1053.713</c:v>
                </c:pt>
                <c:pt idx="5">
                  <c:v>1277.0340000000001</c:v>
                </c:pt>
                <c:pt idx="6">
                  <c:v>1101.99</c:v>
                </c:pt>
                <c:pt idx="7">
                  <c:v>1089.646</c:v>
                </c:pt>
                <c:pt idx="8">
                  <c:v>1292.4359999999999</c:v>
                </c:pt>
                <c:pt idx="9">
                  <c:v>1284.45</c:v>
                </c:pt>
                <c:pt idx="10">
                  <c:v>1310.2639999999999</c:v>
                </c:pt>
                <c:pt idx="11">
                  <c:v>1519.5509999999999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25B-451D-B678-9DBC861EFFCF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Koнзум_Дaни_2020!$T$23:$T$34</c:f>
              <c:numCache>
                <c:formatCode>#,##0</c:formatCode>
                <c:ptCount val="12"/>
                <c:pt idx="0">
                  <c:v>1507.222</c:v>
                </c:pt>
                <c:pt idx="1">
                  <c:v>1347.577</c:v>
                </c:pt>
                <c:pt idx="2">
                  <c:v>1259.415</c:v>
                </c:pt>
                <c:pt idx="3">
                  <c:v>1108.5719999999999</c:v>
                </c:pt>
                <c:pt idx="4">
                  <c:v>1020.5549999999999</c:v>
                </c:pt>
                <c:pt idx="5">
                  <c:v>1227.096</c:v>
                </c:pt>
                <c:pt idx="6">
                  <c:v>1077.5940000000001</c:v>
                </c:pt>
                <c:pt idx="7">
                  <c:v>1073.4349999999999</c:v>
                </c:pt>
                <c:pt idx="8">
                  <c:v>1264.5940000000001</c:v>
                </c:pt>
                <c:pt idx="9">
                  <c:v>1255.597</c:v>
                </c:pt>
                <c:pt idx="10">
                  <c:v>1360.3130000000001</c:v>
                </c:pt>
                <c:pt idx="11">
                  <c:v>1600.7529999999999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25B-451D-B678-9DBC861EFFCF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Koнзум_Дaни_2020!$U$23:$U$34</c:f>
              <c:numCache>
                <c:formatCode>#,##0</c:formatCode>
                <c:ptCount val="12"/>
                <c:pt idx="0">
                  <c:v>1613.9549999999999</c:v>
                </c:pt>
                <c:pt idx="1">
                  <c:v>1426.8340000000001</c:v>
                </c:pt>
                <c:pt idx="2">
                  <c:v>1287.2850000000001</c:v>
                </c:pt>
                <c:pt idx="3">
                  <c:v>1063.67</c:v>
                </c:pt>
                <c:pt idx="4">
                  <c:v>1000.0359999999999</c:v>
                </c:pt>
                <c:pt idx="5">
                  <c:v>1168.9970000000001</c:v>
                </c:pt>
                <c:pt idx="6">
                  <c:v>1065.1410000000001</c:v>
                </c:pt>
                <c:pt idx="7">
                  <c:v>1064.816</c:v>
                </c:pt>
                <c:pt idx="8">
                  <c:v>1223.867</c:v>
                </c:pt>
                <c:pt idx="9">
                  <c:v>1221.9760000000001</c:v>
                </c:pt>
                <c:pt idx="10">
                  <c:v>1504.5920000000001</c:v>
                </c:pt>
                <c:pt idx="11">
                  <c:v>1626.67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25B-451D-B678-9DBC861EFFCF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Koнзум_Дaни_2020!$V$23:$V$34</c:f>
              <c:numCache>
                <c:formatCode>#,##0</c:formatCode>
                <c:ptCount val="12"/>
                <c:pt idx="0">
                  <c:v>1602.489</c:v>
                </c:pt>
                <c:pt idx="1">
                  <c:v>1553.885</c:v>
                </c:pt>
                <c:pt idx="2">
                  <c:v>1360.6579999999999</c:v>
                </c:pt>
                <c:pt idx="3">
                  <c:v>1057.356</c:v>
                </c:pt>
                <c:pt idx="4">
                  <c:v>1014.511</c:v>
                </c:pt>
                <c:pt idx="5">
                  <c:v>1141.434</c:v>
                </c:pt>
                <c:pt idx="6">
                  <c:v>1061.7470000000001</c:v>
                </c:pt>
                <c:pt idx="7">
                  <c:v>1047.566</c:v>
                </c:pt>
                <c:pt idx="8">
                  <c:v>1270.24</c:v>
                </c:pt>
                <c:pt idx="9">
                  <c:v>1305.1120000000001</c:v>
                </c:pt>
                <c:pt idx="10">
                  <c:v>1461.4359999999999</c:v>
                </c:pt>
                <c:pt idx="11">
                  <c:v>1558.077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25B-451D-B678-9DBC861EFFCF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Koнзум_Дaни_2020!$W$23:$W$34</c:f>
              <c:numCache>
                <c:formatCode>#,##0</c:formatCode>
                <c:ptCount val="12"/>
                <c:pt idx="0">
                  <c:v>1564.3140000000001</c:v>
                </c:pt>
                <c:pt idx="1">
                  <c:v>1517.271</c:v>
                </c:pt>
                <c:pt idx="2">
                  <c:v>1355.1679999999999</c:v>
                </c:pt>
                <c:pt idx="3">
                  <c:v>1144.2560000000001</c:v>
                </c:pt>
                <c:pt idx="4">
                  <c:v>1049.5830000000001</c:v>
                </c:pt>
                <c:pt idx="5">
                  <c:v>1149.806</c:v>
                </c:pt>
                <c:pt idx="6">
                  <c:v>1073.2070000000001</c:v>
                </c:pt>
                <c:pt idx="7">
                  <c:v>1062.9690000000001</c:v>
                </c:pt>
                <c:pt idx="8">
                  <c:v>1376.3119999999999</c:v>
                </c:pt>
                <c:pt idx="9">
                  <c:v>1384.153</c:v>
                </c:pt>
                <c:pt idx="10">
                  <c:v>1408.7570000000001</c:v>
                </c:pt>
                <c:pt idx="11">
                  <c:v>1517.4079999999999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5B-451D-B678-9DBC861EFFCF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Koнзум_Дaни_2020!$X$23:$X$34</c:f>
              <c:numCache>
                <c:formatCode>#,##0</c:formatCode>
                <c:ptCount val="12"/>
                <c:pt idx="0">
                  <c:v>1516.162</c:v>
                </c:pt>
                <c:pt idx="1">
                  <c:v>1468.04</c:v>
                </c:pt>
                <c:pt idx="2">
                  <c:v>1300.5630000000001</c:v>
                </c:pt>
                <c:pt idx="3">
                  <c:v>1221.5239999999999</c:v>
                </c:pt>
                <c:pt idx="4">
                  <c:v>1116.663</c:v>
                </c:pt>
                <c:pt idx="5">
                  <c:v>1236.8340000000001</c:v>
                </c:pt>
                <c:pt idx="6">
                  <c:v>1149.6099999999999</c:v>
                </c:pt>
                <c:pt idx="7">
                  <c:v>1198.0530000000001</c:v>
                </c:pt>
                <c:pt idx="8">
                  <c:v>1327.3119999999999</c:v>
                </c:pt>
                <c:pt idx="9">
                  <c:v>1311.252</c:v>
                </c:pt>
                <c:pt idx="10">
                  <c:v>1352.3009999999999</c:v>
                </c:pt>
                <c:pt idx="11">
                  <c:v>1466.0260000000001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25B-451D-B678-9DBC861EFFCF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Koнзум_Дaни_2020!$Y$23:$Y$34</c:f>
              <c:numCache>
                <c:formatCode>#,##0</c:formatCode>
                <c:ptCount val="12"/>
                <c:pt idx="0">
                  <c:v>1452.19</c:v>
                </c:pt>
                <c:pt idx="1">
                  <c:v>1385.3050000000001</c:v>
                </c:pt>
                <c:pt idx="2">
                  <c:v>1217.8320000000001</c:v>
                </c:pt>
                <c:pt idx="3">
                  <c:v>1134.9749999999999</c:v>
                </c:pt>
                <c:pt idx="4">
                  <c:v>1124.7139999999999</c:v>
                </c:pt>
                <c:pt idx="5">
                  <c:v>1269.732</c:v>
                </c:pt>
                <c:pt idx="6">
                  <c:v>1201.6130000000001</c:v>
                </c:pt>
                <c:pt idx="7">
                  <c:v>1171.8630000000001</c:v>
                </c:pt>
                <c:pt idx="8">
                  <c:v>1229.6869999999999</c:v>
                </c:pt>
                <c:pt idx="9">
                  <c:v>1217.9549999999999</c:v>
                </c:pt>
                <c:pt idx="10">
                  <c:v>1257.9770000000001</c:v>
                </c:pt>
                <c:pt idx="11">
                  <c:v>1388.473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25B-451D-B678-9DBC861EFFCF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Koнзум_Дaни_2020!$Z$23:$Z$34</c:f>
              <c:numCache>
                <c:formatCode>#,##0</c:formatCode>
                <c:ptCount val="12"/>
                <c:pt idx="0">
                  <c:v>1350.9069999999999</c:v>
                </c:pt>
                <c:pt idx="1">
                  <c:v>1273.5029999999999</c:v>
                </c:pt>
                <c:pt idx="2">
                  <c:v>1091.222</c:v>
                </c:pt>
                <c:pt idx="3">
                  <c:v>1009.32</c:v>
                </c:pt>
                <c:pt idx="4">
                  <c:v>1007.076</c:v>
                </c:pt>
                <c:pt idx="5">
                  <c:v>1133.9749999999999</c:v>
                </c:pt>
                <c:pt idx="6">
                  <c:v>1091.82</c:v>
                </c:pt>
                <c:pt idx="7">
                  <c:v>1048.5</c:v>
                </c:pt>
                <c:pt idx="8">
                  <c:v>1086.0550000000001</c:v>
                </c:pt>
                <c:pt idx="9">
                  <c:v>1071.9090000000001</c:v>
                </c:pt>
                <c:pt idx="10">
                  <c:v>1132.579</c:v>
                </c:pt>
                <c:pt idx="11">
                  <c:v>1270.1179999999999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5B-451D-B678-9DBC861EFFCF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Koнзум_Дaни_2020!$AA$23:$AA$34</c:f>
              <c:numCache>
                <c:formatCode>#,##0</c:formatCode>
                <c:ptCount val="12"/>
                <c:pt idx="0">
                  <c:v>1201.4670000000001</c:v>
                </c:pt>
                <c:pt idx="1">
                  <c:v>1116.8240000000001</c:v>
                </c:pt>
                <c:pt idx="2">
                  <c:v>968.53</c:v>
                </c:pt>
                <c:pt idx="3">
                  <c:v>906.95399999999995</c:v>
                </c:pt>
                <c:pt idx="4">
                  <c:v>898.64400000000001</c:v>
                </c:pt>
                <c:pt idx="5">
                  <c:v>1003.686</c:v>
                </c:pt>
                <c:pt idx="6">
                  <c:v>960.69200000000001</c:v>
                </c:pt>
                <c:pt idx="7">
                  <c:v>917.745</c:v>
                </c:pt>
                <c:pt idx="8">
                  <c:v>957.24099999999999</c:v>
                </c:pt>
                <c:pt idx="9">
                  <c:v>952.30499999999995</c:v>
                </c:pt>
                <c:pt idx="10">
                  <c:v>1001.062</c:v>
                </c:pt>
                <c:pt idx="11">
                  <c:v>1128.288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25B-451D-B678-9DBC861EFFCF}"/>
            </c:ext>
          </c:extLst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Koнзум_Дaни_2020!$C$23:$C$34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Koнзум_Дaни_2020!$B$20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25B-451D-B678-9DBC861EF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4528"/>
        <c:axId val="1608036704"/>
      </c:barChart>
      <c:catAx>
        <c:axId val="160803452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08036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3670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0803452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bs-Cyrl-BA" sz="1400"/>
              <a:t>Дијаграми  потрошње за дане у мјесецу са макс.  потрошњом</a:t>
            </a:r>
          </a:p>
        </c:rich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Koнзум_Дaни_2020!$D$59:$D$70</c:f>
              <c:numCache>
                <c:formatCode>#,##0</c:formatCode>
                <c:ptCount val="12"/>
                <c:pt idx="0" formatCode="0">
                  <c:v>1149.1659999999999</c:v>
                </c:pt>
                <c:pt idx="1">
                  <c:v>1078.4179999999999</c:v>
                </c:pt>
                <c:pt idx="2">
                  <c:v>987.59100000000001</c:v>
                </c:pt>
                <c:pt idx="3">
                  <c:v>976.14599999999996</c:v>
                </c:pt>
                <c:pt idx="4">
                  <c:v>818.779</c:v>
                </c:pt>
                <c:pt idx="5">
                  <c:v>891.495</c:v>
                </c:pt>
                <c:pt idx="6">
                  <c:v>982.56799999999998</c:v>
                </c:pt>
                <c:pt idx="7">
                  <c:v>872.89700000000005</c:v>
                </c:pt>
                <c:pt idx="8">
                  <c:v>870.64</c:v>
                </c:pt>
                <c:pt idx="9">
                  <c:v>911.86199999999997</c:v>
                </c:pt>
                <c:pt idx="10">
                  <c:v>1005.56</c:v>
                </c:pt>
                <c:pt idx="11">
                  <c:v>1119.394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4-46B2-B607-7FB68F2DFA46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Koнзум_Дaни_2020!$E$59:$E$70</c:f>
              <c:numCache>
                <c:formatCode>#,##0</c:formatCode>
                <c:ptCount val="12"/>
                <c:pt idx="0">
                  <c:v>1052.3589999999999</c:v>
                </c:pt>
                <c:pt idx="1">
                  <c:v>981.68299999999999</c:v>
                </c:pt>
                <c:pt idx="2">
                  <c:v>906.13199999999995</c:v>
                </c:pt>
                <c:pt idx="3">
                  <c:v>885.43499999999995</c:v>
                </c:pt>
                <c:pt idx="4">
                  <c:v>734.42899999999997</c:v>
                </c:pt>
                <c:pt idx="5">
                  <c:v>806.12</c:v>
                </c:pt>
                <c:pt idx="6">
                  <c:v>877.36300000000006</c:v>
                </c:pt>
                <c:pt idx="7">
                  <c:v>791.00300000000004</c:v>
                </c:pt>
                <c:pt idx="8">
                  <c:v>790.23699999999997</c:v>
                </c:pt>
                <c:pt idx="9">
                  <c:v>822.38699999999994</c:v>
                </c:pt>
                <c:pt idx="10">
                  <c:v>930.44399999999996</c:v>
                </c:pt>
                <c:pt idx="11">
                  <c:v>1024.2170000000001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4-46B2-B607-7FB68F2DFA46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Koнзум_Дaни_2020!$F$59:$F$70</c:f>
              <c:numCache>
                <c:formatCode>#,##0</c:formatCode>
                <c:ptCount val="12"/>
                <c:pt idx="0">
                  <c:v>1002.944</c:v>
                </c:pt>
                <c:pt idx="1">
                  <c:v>932.49</c:v>
                </c:pt>
                <c:pt idx="2">
                  <c:v>868.79700000000003</c:v>
                </c:pt>
                <c:pt idx="3">
                  <c:v>837.48599999999999</c:v>
                </c:pt>
                <c:pt idx="4">
                  <c:v>690.31799999999998</c:v>
                </c:pt>
                <c:pt idx="5">
                  <c:v>773.39300000000003</c:v>
                </c:pt>
                <c:pt idx="6">
                  <c:v>832.13099999999997</c:v>
                </c:pt>
                <c:pt idx="7">
                  <c:v>754.59799999999996</c:v>
                </c:pt>
                <c:pt idx="8">
                  <c:v>755.71299999999997</c:v>
                </c:pt>
                <c:pt idx="9">
                  <c:v>791.44500000000005</c:v>
                </c:pt>
                <c:pt idx="10">
                  <c:v>889.39599999999996</c:v>
                </c:pt>
                <c:pt idx="11">
                  <c:v>979.673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4-46B2-B607-7FB68F2DFA46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Koнзум_Дaни_2020!$G$59:$G$70</c:f>
              <c:numCache>
                <c:formatCode>#,##0</c:formatCode>
                <c:ptCount val="12"/>
                <c:pt idx="0">
                  <c:v>984.74900000000002</c:v>
                </c:pt>
                <c:pt idx="1">
                  <c:v>909.84400000000005</c:v>
                </c:pt>
                <c:pt idx="2">
                  <c:v>855.274</c:v>
                </c:pt>
                <c:pt idx="3">
                  <c:v>809.01700000000005</c:v>
                </c:pt>
                <c:pt idx="4">
                  <c:v>673.11199999999997</c:v>
                </c:pt>
                <c:pt idx="5">
                  <c:v>740.86900000000003</c:v>
                </c:pt>
                <c:pt idx="6">
                  <c:v>813.33</c:v>
                </c:pt>
                <c:pt idx="7">
                  <c:v>734.03099999999995</c:v>
                </c:pt>
                <c:pt idx="8">
                  <c:v>738.33</c:v>
                </c:pt>
                <c:pt idx="9">
                  <c:v>776.173</c:v>
                </c:pt>
                <c:pt idx="10">
                  <c:v>877.17899999999997</c:v>
                </c:pt>
                <c:pt idx="11">
                  <c:v>962.04399999999998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4-46B2-B607-7FB68F2DFA46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Koнзум_Дaни_2020!$H$59:$H$70</c:f>
              <c:numCache>
                <c:formatCode>#,##0</c:formatCode>
                <c:ptCount val="12"/>
                <c:pt idx="0">
                  <c:v>997.40599999999995</c:v>
                </c:pt>
                <c:pt idx="1">
                  <c:v>935.15200000000004</c:v>
                </c:pt>
                <c:pt idx="2">
                  <c:v>868.18399999999997</c:v>
                </c:pt>
                <c:pt idx="3">
                  <c:v>820.41899999999998</c:v>
                </c:pt>
                <c:pt idx="4">
                  <c:v>683.20799999999997</c:v>
                </c:pt>
                <c:pt idx="5">
                  <c:v>751.99800000000005</c:v>
                </c:pt>
                <c:pt idx="6">
                  <c:v>820.97900000000004</c:v>
                </c:pt>
                <c:pt idx="7">
                  <c:v>741.654</c:v>
                </c:pt>
                <c:pt idx="8">
                  <c:v>758.33299999999997</c:v>
                </c:pt>
                <c:pt idx="9">
                  <c:v>790.36900000000003</c:v>
                </c:pt>
                <c:pt idx="10">
                  <c:v>908.03599999999994</c:v>
                </c:pt>
                <c:pt idx="11">
                  <c:v>986.61500000000001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64-46B2-B607-7FB68F2DFA46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Koнзум_Дaни_2020!$I$59:$I$70</c:f>
              <c:numCache>
                <c:formatCode>#,##0</c:formatCode>
                <c:ptCount val="12"/>
                <c:pt idx="0">
                  <c:v>1093.8309999999999</c:v>
                </c:pt>
                <c:pt idx="1">
                  <c:v>1029.7380000000001</c:v>
                </c:pt>
                <c:pt idx="2">
                  <c:v>920.94299999999998</c:v>
                </c:pt>
                <c:pt idx="3">
                  <c:v>871.41200000000003</c:v>
                </c:pt>
                <c:pt idx="4">
                  <c:v>706.22199999999998</c:v>
                </c:pt>
                <c:pt idx="5">
                  <c:v>775.48400000000004</c:v>
                </c:pt>
                <c:pt idx="6">
                  <c:v>843.16899999999998</c:v>
                </c:pt>
                <c:pt idx="7">
                  <c:v>771.39099999999996</c:v>
                </c:pt>
                <c:pt idx="8">
                  <c:v>831.97199999999998</c:v>
                </c:pt>
                <c:pt idx="9">
                  <c:v>867.99699999999996</c:v>
                </c:pt>
                <c:pt idx="10">
                  <c:v>1011.279</c:v>
                </c:pt>
                <c:pt idx="11">
                  <c:v>1076.0619999999999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64-46B2-B607-7FB68F2DFA46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Koнзум_Дaни_2020!$J$59:$J$70</c:f>
              <c:numCache>
                <c:formatCode>#,##0</c:formatCode>
                <c:ptCount val="12"/>
                <c:pt idx="0">
                  <c:v>1308.7170000000001</c:v>
                </c:pt>
                <c:pt idx="1">
                  <c:v>1244.4960000000001</c:v>
                </c:pt>
                <c:pt idx="2">
                  <c:v>1041.3910000000001</c:v>
                </c:pt>
                <c:pt idx="3">
                  <c:v>975.32600000000002</c:v>
                </c:pt>
                <c:pt idx="4">
                  <c:v>836.61199999999997</c:v>
                </c:pt>
                <c:pt idx="5">
                  <c:v>906.17600000000004</c:v>
                </c:pt>
                <c:pt idx="6">
                  <c:v>941.14300000000003</c:v>
                </c:pt>
                <c:pt idx="7">
                  <c:v>883.26</c:v>
                </c:pt>
                <c:pt idx="8">
                  <c:v>989.63800000000003</c:v>
                </c:pt>
                <c:pt idx="9">
                  <c:v>1060.0909999999999</c:v>
                </c:pt>
                <c:pt idx="10">
                  <c:v>1210.7660000000001</c:v>
                </c:pt>
                <c:pt idx="11">
                  <c:v>1275.5619999999999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64-46B2-B607-7FB68F2DFA46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Koнзум_Дaни_2020!$K$59:$K$70</c:f>
              <c:numCache>
                <c:formatCode>#,##0</c:formatCode>
                <c:ptCount val="12"/>
                <c:pt idx="0">
                  <c:v>1536.414</c:v>
                </c:pt>
                <c:pt idx="1">
                  <c:v>1459.3920000000001</c:v>
                </c:pt>
                <c:pt idx="2">
                  <c:v>1261.7249999999999</c:v>
                </c:pt>
                <c:pt idx="3">
                  <c:v>1189.7339999999999</c:v>
                </c:pt>
                <c:pt idx="4">
                  <c:v>1057.0160000000001</c:v>
                </c:pt>
                <c:pt idx="5">
                  <c:v>1112.636</c:v>
                </c:pt>
                <c:pt idx="6">
                  <c:v>1148.8820000000001</c:v>
                </c:pt>
                <c:pt idx="7">
                  <c:v>1100.7739999999999</c:v>
                </c:pt>
                <c:pt idx="8">
                  <c:v>1204.374</c:v>
                </c:pt>
                <c:pt idx="9">
                  <c:v>1282.9849999999999</c:v>
                </c:pt>
                <c:pt idx="10">
                  <c:v>1462.212</c:v>
                </c:pt>
                <c:pt idx="11">
                  <c:v>1512.1980000000001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64-46B2-B607-7FB68F2DFA46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Koнзум_Дaни_2020!$L$59:$L$70</c:f>
              <c:numCache>
                <c:formatCode>#,##0</c:formatCode>
                <c:ptCount val="12"/>
                <c:pt idx="0">
                  <c:v>1674.9380000000001</c:v>
                </c:pt>
                <c:pt idx="1">
                  <c:v>1583.38</c:v>
                </c:pt>
                <c:pt idx="2">
                  <c:v>1434.597</c:v>
                </c:pt>
                <c:pt idx="3">
                  <c:v>1343.7449999999999</c:v>
                </c:pt>
                <c:pt idx="4">
                  <c:v>1180.4449999999999</c:v>
                </c:pt>
                <c:pt idx="5">
                  <c:v>1219.2860000000001</c:v>
                </c:pt>
                <c:pt idx="6">
                  <c:v>1275.7059999999999</c:v>
                </c:pt>
                <c:pt idx="7">
                  <c:v>1231.296</c:v>
                </c:pt>
                <c:pt idx="8">
                  <c:v>1304.3230000000001</c:v>
                </c:pt>
                <c:pt idx="9">
                  <c:v>1418.0630000000001</c:v>
                </c:pt>
                <c:pt idx="10">
                  <c:v>1631.4690000000001</c:v>
                </c:pt>
                <c:pt idx="11">
                  <c:v>1669.7909999999999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64-46B2-B607-7FB68F2DFA46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Koнзум_Дaни_2020!$M$59:$M$70</c:f>
              <c:numCache>
                <c:formatCode>#,##0</c:formatCode>
                <c:ptCount val="12"/>
                <c:pt idx="0">
                  <c:v>1715.779</c:v>
                </c:pt>
                <c:pt idx="1">
                  <c:v>1628.038</c:v>
                </c:pt>
                <c:pt idx="2">
                  <c:v>1523.0129999999999</c:v>
                </c:pt>
                <c:pt idx="3">
                  <c:v>1437.5170000000001</c:v>
                </c:pt>
                <c:pt idx="4">
                  <c:v>1241.5930000000001</c:v>
                </c:pt>
                <c:pt idx="5">
                  <c:v>1278.413</c:v>
                </c:pt>
                <c:pt idx="6">
                  <c:v>1352.1859999999999</c:v>
                </c:pt>
                <c:pt idx="7">
                  <c:v>1304.0809999999999</c:v>
                </c:pt>
                <c:pt idx="8">
                  <c:v>1345.836</c:v>
                </c:pt>
                <c:pt idx="9">
                  <c:v>1485.404</c:v>
                </c:pt>
                <c:pt idx="10">
                  <c:v>1687.0609999999999</c:v>
                </c:pt>
                <c:pt idx="11">
                  <c:v>1751.6179999999999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64-46B2-B607-7FB68F2DFA46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Koнзум_Дaни_2020!$N$59:$N$70</c:f>
              <c:numCache>
                <c:formatCode>#,##0</c:formatCode>
                <c:ptCount val="12"/>
                <c:pt idx="0">
                  <c:v>1685.1210000000001</c:v>
                </c:pt>
                <c:pt idx="1">
                  <c:v>1612.0930000000001</c:v>
                </c:pt>
                <c:pt idx="2">
                  <c:v>1548.761</c:v>
                </c:pt>
                <c:pt idx="3">
                  <c:v>1458.4110000000001</c:v>
                </c:pt>
                <c:pt idx="4">
                  <c:v>1252.1569999999999</c:v>
                </c:pt>
                <c:pt idx="5">
                  <c:v>1284.039</c:v>
                </c:pt>
                <c:pt idx="6">
                  <c:v>1393.162</c:v>
                </c:pt>
                <c:pt idx="7">
                  <c:v>1318.0730000000001</c:v>
                </c:pt>
                <c:pt idx="8">
                  <c:v>1321.44</c:v>
                </c:pt>
                <c:pt idx="9">
                  <c:v>1478.9</c:v>
                </c:pt>
                <c:pt idx="10">
                  <c:v>1675.972</c:v>
                </c:pt>
                <c:pt idx="11">
                  <c:v>1752.268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64-46B2-B607-7FB68F2DFA46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Koнзум_Дaни_2020!$O$59:$O$70</c:f>
              <c:numCache>
                <c:formatCode>#,##0</c:formatCode>
                <c:ptCount val="12"/>
                <c:pt idx="0">
                  <c:v>1681.521</c:v>
                </c:pt>
                <c:pt idx="1">
                  <c:v>1591.799</c:v>
                </c:pt>
                <c:pt idx="2">
                  <c:v>1564.0219999999999</c:v>
                </c:pt>
                <c:pt idx="3">
                  <c:v>1471.1579999999999</c:v>
                </c:pt>
                <c:pt idx="4">
                  <c:v>1259.777</c:v>
                </c:pt>
                <c:pt idx="5">
                  <c:v>1319.3030000000001</c:v>
                </c:pt>
                <c:pt idx="6">
                  <c:v>1445.5619999999999</c:v>
                </c:pt>
                <c:pt idx="7">
                  <c:v>1351.1510000000001</c:v>
                </c:pt>
                <c:pt idx="8">
                  <c:v>1307.088</c:v>
                </c:pt>
                <c:pt idx="9">
                  <c:v>1465.9949999999999</c:v>
                </c:pt>
                <c:pt idx="10">
                  <c:v>1667.9570000000001</c:v>
                </c:pt>
                <c:pt idx="11">
                  <c:v>1762.952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64-46B2-B607-7FB68F2DFA46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Koнзум_Дaни_2020!$P$59:$P$70</c:f>
              <c:numCache>
                <c:formatCode>#,##0</c:formatCode>
                <c:ptCount val="12"/>
                <c:pt idx="0">
                  <c:v>1644.723</c:v>
                </c:pt>
                <c:pt idx="1">
                  <c:v>1555.2919999999999</c:v>
                </c:pt>
                <c:pt idx="2">
                  <c:v>1552.1669999999999</c:v>
                </c:pt>
                <c:pt idx="3">
                  <c:v>1471.364</c:v>
                </c:pt>
                <c:pt idx="4">
                  <c:v>1253.979</c:v>
                </c:pt>
                <c:pt idx="5">
                  <c:v>1334.9849999999999</c:v>
                </c:pt>
                <c:pt idx="6">
                  <c:v>1471.9010000000001</c:v>
                </c:pt>
                <c:pt idx="7">
                  <c:v>1368.0450000000001</c:v>
                </c:pt>
                <c:pt idx="8">
                  <c:v>1279.625</c:v>
                </c:pt>
                <c:pt idx="9">
                  <c:v>1439.576</c:v>
                </c:pt>
                <c:pt idx="10">
                  <c:v>1651.9839999999999</c:v>
                </c:pt>
                <c:pt idx="11">
                  <c:v>1756.098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B64-46B2-B607-7FB68F2DFA46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Koнзум_Дaни_2020!$Q$59:$Q$70</c:f>
              <c:numCache>
                <c:formatCode>#,##0</c:formatCode>
                <c:ptCount val="12"/>
                <c:pt idx="0">
                  <c:v>1673.836</c:v>
                </c:pt>
                <c:pt idx="1">
                  <c:v>1586.4369999999999</c:v>
                </c:pt>
                <c:pt idx="2">
                  <c:v>1615.2840000000001</c:v>
                </c:pt>
                <c:pt idx="3">
                  <c:v>1476.5550000000001</c:v>
                </c:pt>
                <c:pt idx="4">
                  <c:v>1249.7729999999999</c:v>
                </c:pt>
                <c:pt idx="5">
                  <c:v>1346.2080000000001</c:v>
                </c:pt>
                <c:pt idx="6">
                  <c:v>1485.537</c:v>
                </c:pt>
                <c:pt idx="7">
                  <c:v>1376.808</c:v>
                </c:pt>
                <c:pt idx="8">
                  <c:v>1265.5319999999999</c:v>
                </c:pt>
                <c:pt idx="9">
                  <c:v>1429.6569999999999</c:v>
                </c:pt>
                <c:pt idx="10">
                  <c:v>1688.0239999999999</c:v>
                </c:pt>
                <c:pt idx="11">
                  <c:v>1803.92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B64-46B2-B607-7FB68F2DFA46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Koнзум_Дaни_2020!$R$59:$R$70</c:f>
              <c:numCache>
                <c:formatCode>#,##0</c:formatCode>
                <c:ptCount val="12"/>
                <c:pt idx="0">
                  <c:v>1649.431</c:v>
                </c:pt>
                <c:pt idx="1">
                  <c:v>1563.866</c:v>
                </c:pt>
                <c:pt idx="2">
                  <c:v>1590.1379999999999</c:v>
                </c:pt>
                <c:pt idx="3">
                  <c:v>1533.5150000000001</c:v>
                </c:pt>
                <c:pt idx="4">
                  <c:v>1288.95</c:v>
                </c:pt>
                <c:pt idx="5">
                  <c:v>1392.2950000000001</c:v>
                </c:pt>
                <c:pt idx="6">
                  <c:v>1536.828</c:v>
                </c:pt>
                <c:pt idx="7">
                  <c:v>1417.7650000000001</c:v>
                </c:pt>
                <c:pt idx="8">
                  <c:v>1308.52</c:v>
                </c:pt>
                <c:pt idx="9">
                  <c:v>1460.0709999999999</c:v>
                </c:pt>
                <c:pt idx="10">
                  <c:v>1679.0139999999999</c:v>
                </c:pt>
                <c:pt idx="11">
                  <c:v>1798.4860000000001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64-46B2-B607-7FB68F2DFA46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Koнзум_Дaни_2020!$S$59:$S$70</c:f>
              <c:numCache>
                <c:formatCode>#,##0</c:formatCode>
                <c:ptCount val="12"/>
                <c:pt idx="0">
                  <c:v>1619.672</c:v>
                </c:pt>
                <c:pt idx="1">
                  <c:v>1537.6310000000001</c:v>
                </c:pt>
                <c:pt idx="2">
                  <c:v>1522.079</c:v>
                </c:pt>
                <c:pt idx="3">
                  <c:v>1474.7760000000001</c:v>
                </c:pt>
                <c:pt idx="4">
                  <c:v>1258.49</c:v>
                </c:pt>
                <c:pt idx="5">
                  <c:v>1369.5650000000001</c:v>
                </c:pt>
                <c:pt idx="6">
                  <c:v>1514.328</c:v>
                </c:pt>
                <c:pt idx="7">
                  <c:v>1396.5530000000001</c:v>
                </c:pt>
                <c:pt idx="8">
                  <c:v>1283.4359999999999</c:v>
                </c:pt>
                <c:pt idx="9">
                  <c:v>1430.684</c:v>
                </c:pt>
                <c:pt idx="10">
                  <c:v>1662.941</c:v>
                </c:pt>
                <c:pt idx="11">
                  <c:v>1768.8530000000001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B64-46B2-B607-7FB68F2DFA46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Koнзум_Дaни_2020!$T$59:$T$70</c:f>
              <c:numCache>
                <c:formatCode>#,##0</c:formatCode>
                <c:ptCount val="12"/>
                <c:pt idx="0">
                  <c:v>1628.742</c:v>
                </c:pt>
                <c:pt idx="1">
                  <c:v>1526.952</c:v>
                </c:pt>
                <c:pt idx="2">
                  <c:v>1446.1179999999999</c:v>
                </c:pt>
                <c:pt idx="3">
                  <c:v>1382.1030000000001</c:v>
                </c:pt>
                <c:pt idx="4">
                  <c:v>1203.857</c:v>
                </c:pt>
                <c:pt idx="5">
                  <c:v>1322.886</c:v>
                </c:pt>
                <c:pt idx="6">
                  <c:v>1461.7919999999999</c:v>
                </c:pt>
                <c:pt idx="7">
                  <c:v>1350.0119999999999</c:v>
                </c:pt>
                <c:pt idx="8">
                  <c:v>1250.797</c:v>
                </c:pt>
                <c:pt idx="9">
                  <c:v>1390.4739999999999</c:v>
                </c:pt>
                <c:pt idx="10">
                  <c:v>1716.4839999999999</c:v>
                </c:pt>
                <c:pt idx="11">
                  <c:v>1791.8510000000001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B64-46B2-B607-7FB68F2DFA46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Koнзум_Дaни_2020!$U$59:$U$70</c:f>
              <c:numCache>
                <c:formatCode>#,##0</c:formatCode>
                <c:ptCount val="12"/>
                <c:pt idx="0">
                  <c:v>1740.489</c:v>
                </c:pt>
                <c:pt idx="1">
                  <c:v>1641.144</c:v>
                </c:pt>
                <c:pt idx="2">
                  <c:v>1433.41</c:v>
                </c:pt>
                <c:pt idx="3">
                  <c:v>1308.1020000000001</c:v>
                </c:pt>
                <c:pt idx="4">
                  <c:v>1159.5029999999999</c:v>
                </c:pt>
                <c:pt idx="5">
                  <c:v>1256.855</c:v>
                </c:pt>
                <c:pt idx="6">
                  <c:v>1402.5360000000001</c:v>
                </c:pt>
                <c:pt idx="7">
                  <c:v>1285.394</c:v>
                </c:pt>
                <c:pt idx="8">
                  <c:v>1210.768</c:v>
                </c:pt>
                <c:pt idx="9">
                  <c:v>1360.1479999999999</c:v>
                </c:pt>
                <c:pt idx="10">
                  <c:v>1735.654</c:v>
                </c:pt>
                <c:pt idx="11">
                  <c:v>1784.402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64-46B2-B607-7FB68F2DFA46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Koнзум_Дaни_2020!$V$59:$V$70</c:f>
              <c:numCache>
                <c:formatCode>#,##0</c:formatCode>
                <c:ptCount val="12"/>
                <c:pt idx="0">
                  <c:v>1722.058</c:v>
                </c:pt>
                <c:pt idx="1">
                  <c:v>1652.4059999999999</c:v>
                </c:pt>
                <c:pt idx="2">
                  <c:v>1494.454</c:v>
                </c:pt>
                <c:pt idx="3">
                  <c:v>1286.348</c:v>
                </c:pt>
                <c:pt idx="4">
                  <c:v>1143.588</c:v>
                </c:pt>
                <c:pt idx="5">
                  <c:v>1219.337</c:v>
                </c:pt>
                <c:pt idx="6">
                  <c:v>1368.711</c:v>
                </c:pt>
                <c:pt idx="7">
                  <c:v>1249.867</c:v>
                </c:pt>
                <c:pt idx="8">
                  <c:v>1280.48</c:v>
                </c:pt>
                <c:pt idx="9">
                  <c:v>1468.0029999999999</c:v>
                </c:pt>
                <c:pt idx="10">
                  <c:v>1679.194</c:v>
                </c:pt>
                <c:pt idx="11">
                  <c:v>1718.999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B64-46B2-B607-7FB68F2DFA46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Koнзум_Дaни_2020!$W$59:$W$70</c:f>
              <c:numCache>
                <c:formatCode>#,##0</c:formatCode>
                <c:ptCount val="12"/>
                <c:pt idx="0">
                  <c:v>1682.4680000000001</c:v>
                </c:pt>
                <c:pt idx="1">
                  <c:v>1608.6990000000001</c:v>
                </c:pt>
                <c:pt idx="2">
                  <c:v>1488.309</c:v>
                </c:pt>
                <c:pt idx="3">
                  <c:v>1403.883</c:v>
                </c:pt>
                <c:pt idx="4">
                  <c:v>1173.4059999999999</c:v>
                </c:pt>
                <c:pt idx="5">
                  <c:v>1188.4290000000001</c:v>
                </c:pt>
                <c:pt idx="6">
                  <c:v>1366.895</c:v>
                </c:pt>
                <c:pt idx="7">
                  <c:v>1237.03</c:v>
                </c:pt>
                <c:pt idx="8">
                  <c:v>1417.5350000000001</c:v>
                </c:pt>
                <c:pt idx="9">
                  <c:v>1499.2819999999999</c:v>
                </c:pt>
                <c:pt idx="10">
                  <c:v>1642.9169999999999</c:v>
                </c:pt>
                <c:pt idx="11">
                  <c:v>1677.2180000000001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B64-46B2-B607-7FB68F2DFA46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Koнзум_Дaни_2020!$X$59:$X$70</c:f>
              <c:numCache>
                <c:formatCode>#,##0</c:formatCode>
                <c:ptCount val="12"/>
                <c:pt idx="0">
                  <c:v>1635.635</c:v>
                </c:pt>
                <c:pt idx="1">
                  <c:v>1553.153</c:v>
                </c:pt>
                <c:pt idx="2">
                  <c:v>1433.8009999999999</c:v>
                </c:pt>
                <c:pt idx="3">
                  <c:v>1447.8710000000001</c:v>
                </c:pt>
                <c:pt idx="4">
                  <c:v>1238.568</c:v>
                </c:pt>
                <c:pt idx="5">
                  <c:v>1216.433</c:v>
                </c:pt>
                <c:pt idx="6">
                  <c:v>1417.1610000000001</c:v>
                </c:pt>
                <c:pt idx="7">
                  <c:v>1314.7380000000001</c:v>
                </c:pt>
                <c:pt idx="8">
                  <c:v>1362.4849999999999</c:v>
                </c:pt>
                <c:pt idx="9">
                  <c:v>1439.473</c:v>
                </c:pt>
                <c:pt idx="10">
                  <c:v>1596.557</c:v>
                </c:pt>
                <c:pt idx="11">
                  <c:v>1622.6769999999999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B64-46B2-B607-7FB68F2DFA46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Koнзум_Дaни_2020!$Y$59:$Y$70</c:f>
              <c:numCache>
                <c:formatCode>#,##0</c:formatCode>
                <c:ptCount val="12"/>
                <c:pt idx="0">
                  <c:v>1558.288</c:v>
                </c:pt>
                <c:pt idx="1">
                  <c:v>1472.3320000000001</c:v>
                </c:pt>
                <c:pt idx="2">
                  <c:v>1339.48</c:v>
                </c:pt>
                <c:pt idx="3">
                  <c:v>1360.048</c:v>
                </c:pt>
                <c:pt idx="4">
                  <c:v>1227.0360000000001</c:v>
                </c:pt>
                <c:pt idx="5">
                  <c:v>1294.8409999999999</c:v>
                </c:pt>
                <c:pt idx="6">
                  <c:v>1452.934</c:v>
                </c:pt>
                <c:pt idx="7">
                  <c:v>1316.577</c:v>
                </c:pt>
                <c:pt idx="8">
                  <c:v>1265.7729999999999</c:v>
                </c:pt>
                <c:pt idx="9">
                  <c:v>1349.6569999999999</c:v>
                </c:pt>
                <c:pt idx="10">
                  <c:v>1512.03</c:v>
                </c:pt>
                <c:pt idx="11">
                  <c:v>1530.5619999999999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B64-46B2-B607-7FB68F2DFA46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Koнзум_Дaни_2020!$Z$59:$Z$70</c:f>
              <c:numCache>
                <c:formatCode>#,##0</c:formatCode>
                <c:ptCount val="12"/>
                <c:pt idx="0">
                  <c:v>1457.3779999999999</c:v>
                </c:pt>
                <c:pt idx="1">
                  <c:v>1382.2719999999999</c:v>
                </c:pt>
                <c:pt idx="2">
                  <c:v>1236.0930000000001</c:v>
                </c:pt>
                <c:pt idx="3">
                  <c:v>1226.7909999999999</c:v>
                </c:pt>
                <c:pt idx="4">
                  <c:v>1106.8610000000001</c:v>
                </c:pt>
                <c:pt idx="5">
                  <c:v>1194.7829999999999</c:v>
                </c:pt>
                <c:pt idx="6">
                  <c:v>1322.884</c:v>
                </c:pt>
                <c:pt idx="7">
                  <c:v>1177.1790000000001</c:v>
                </c:pt>
                <c:pt idx="8">
                  <c:v>1117.0160000000001</c:v>
                </c:pt>
                <c:pt idx="9">
                  <c:v>1206.8150000000001</c:v>
                </c:pt>
                <c:pt idx="10">
                  <c:v>1391.7360000000001</c:v>
                </c:pt>
                <c:pt idx="11">
                  <c:v>1409.117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B64-46B2-B607-7FB68F2DFA46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Koнзум_Дaни_2020!$AA$59:$AA$70</c:f>
              <c:numCache>
                <c:formatCode>#,##0</c:formatCode>
                <c:ptCount val="12"/>
                <c:pt idx="0">
                  <c:v>1294.5809999999999</c:v>
                </c:pt>
                <c:pt idx="1">
                  <c:v>1244.5909999999999</c:v>
                </c:pt>
                <c:pt idx="2">
                  <c:v>1107.971</c:v>
                </c:pt>
                <c:pt idx="3">
                  <c:v>1122.2729999999999</c:v>
                </c:pt>
                <c:pt idx="4">
                  <c:v>977.322</c:v>
                </c:pt>
                <c:pt idx="5">
                  <c:v>1069.4960000000001</c:v>
                </c:pt>
                <c:pt idx="6">
                  <c:v>1182.009</c:v>
                </c:pt>
                <c:pt idx="7">
                  <c:v>1048.568</c:v>
                </c:pt>
                <c:pt idx="8">
                  <c:v>985.03800000000001</c:v>
                </c:pt>
                <c:pt idx="9">
                  <c:v>1076.2940000000001</c:v>
                </c:pt>
                <c:pt idx="10">
                  <c:v>1228.3420000000001</c:v>
                </c:pt>
                <c:pt idx="11">
                  <c:v>1251.519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B64-46B2-B607-7FB68F2D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7792"/>
        <c:axId val="1608038336"/>
      </c:barChart>
      <c:catAx>
        <c:axId val="160803779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3833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77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bs-Cyrl-BA" sz="1400"/>
              <a:t>Дијаграми  потрошње за дане у мјесецу са мин. потрошњом</a:t>
            </a:r>
          </a:p>
        </c:rich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Koнзум_Дaни_2020!$D$77:$D$88</c:f>
              <c:numCache>
                <c:formatCode>#,##0</c:formatCode>
                <c:ptCount val="12"/>
                <c:pt idx="0" formatCode="0">
                  <c:v>1208.6469999999999</c:v>
                </c:pt>
                <c:pt idx="1">
                  <c:v>993.29200000000003</c:v>
                </c:pt>
                <c:pt idx="2">
                  <c:v>878.93899999999996</c:v>
                </c:pt>
                <c:pt idx="3">
                  <c:v>819.60199999999998</c:v>
                </c:pt>
                <c:pt idx="4">
                  <c:v>882.22400000000005</c:v>
                </c:pt>
                <c:pt idx="5">
                  <c:v>861.428</c:v>
                </c:pt>
                <c:pt idx="6">
                  <c:v>851.70600000000002</c:v>
                </c:pt>
                <c:pt idx="7">
                  <c:v>808.69299999999998</c:v>
                </c:pt>
                <c:pt idx="8">
                  <c:v>832.32500000000005</c:v>
                </c:pt>
                <c:pt idx="9">
                  <c:v>850.75199999999995</c:v>
                </c:pt>
                <c:pt idx="10">
                  <c:v>882.904</c:v>
                </c:pt>
                <c:pt idx="11">
                  <c:v>1010.6130000000001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7E6-B052-0DB08D0198EF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Koнзум_Дaни_2020!$E$77:$E$88</c:f>
              <c:numCache>
                <c:formatCode>#,##0</c:formatCode>
                <c:ptCount val="12"/>
                <c:pt idx="0">
                  <c:v>1144.0229999999999</c:v>
                </c:pt>
                <c:pt idx="1">
                  <c:v>908.43299999999999</c:v>
                </c:pt>
                <c:pt idx="2">
                  <c:v>811.90099999999995</c:v>
                </c:pt>
                <c:pt idx="3">
                  <c:v>740.94600000000003</c:v>
                </c:pt>
                <c:pt idx="4">
                  <c:v>753.75699999999995</c:v>
                </c:pt>
                <c:pt idx="5">
                  <c:v>764.60199999999998</c:v>
                </c:pt>
                <c:pt idx="6">
                  <c:v>768.50699999999995</c:v>
                </c:pt>
                <c:pt idx="7">
                  <c:v>734.78700000000003</c:v>
                </c:pt>
                <c:pt idx="8">
                  <c:v>765.30399999999997</c:v>
                </c:pt>
                <c:pt idx="9">
                  <c:v>770.55899999999997</c:v>
                </c:pt>
                <c:pt idx="10">
                  <c:v>808.59400000000005</c:v>
                </c:pt>
                <c:pt idx="11">
                  <c:v>911.71500000000003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7E6-B052-0DB08D0198EF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Koнзум_Дaни_2020!$F$77:$F$88</c:f>
              <c:numCache>
                <c:formatCode>#,##0</c:formatCode>
                <c:ptCount val="12"/>
                <c:pt idx="0">
                  <c:v>1079.1300000000001</c:v>
                </c:pt>
                <c:pt idx="1">
                  <c:v>856.44600000000003</c:v>
                </c:pt>
                <c:pt idx="2">
                  <c:v>0</c:v>
                </c:pt>
                <c:pt idx="3">
                  <c:v>695.28099999999995</c:v>
                </c:pt>
                <c:pt idx="4">
                  <c:v>677.64200000000005</c:v>
                </c:pt>
                <c:pt idx="5">
                  <c:v>714.39400000000001</c:v>
                </c:pt>
                <c:pt idx="6">
                  <c:v>733.13300000000004</c:v>
                </c:pt>
                <c:pt idx="7">
                  <c:v>696.29899999999998</c:v>
                </c:pt>
                <c:pt idx="8">
                  <c:v>721.14700000000005</c:v>
                </c:pt>
                <c:pt idx="9">
                  <c:v>727.57899999999995</c:v>
                </c:pt>
                <c:pt idx="10">
                  <c:v>769.75099999999998</c:v>
                </c:pt>
                <c:pt idx="11">
                  <c:v>856.28399999999999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6-47E6-B052-0DB08D0198EF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Koнзум_Дaни_2020!$G$77:$G$88</c:f>
              <c:numCache>
                <c:formatCode>#,##0</c:formatCode>
                <c:ptCount val="12"/>
                <c:pt idx="0">
                  <c:v>1015.66</c:v>
                </c:pt>
                <c:pt idx="1">
                  <c:v>837.11199999999997</c:v>
                </c:pt>
                <c:pt idx="2">
                  <c:v>765.33699999999999</c:v>
                </c:pt>
                <c:pt idx="3">
                  <c:v>673.64599999999996</c:v>
                </c:pt>
                <c:pt idx="4">
                  <c:v>643.81799999999998</c:v>
                </c:pt>
                <c:pt idx="5">
                  <c:v>689.41399999999999</c:v>
                </c:pt>
                <c:pt idx="6">
                  <c:v>712.83500000000004</c:v>
                </c:pt>
                <c:pt idx="7">
                  <c:v>679.97</c:v>
                </c:pt>
                <c:pt idx="8">
                  <c:v>704.98900000000003</c:v>
                </c:pt>
                <c:pt idx="9">
                  <c:v>701.15599999999995</c:v>
                </c:pt>
                <c:pt idx="10">
                  <c:v>748.60400000000004</c:v>
                </c:pt>
                <c:pt idx="11">
                  <c:v>834.16200000000003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86-47E6-B052-0DB08D0198EF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Koнзум_Дaни_2020!$H$77:$H$88</c:f>
              <c:numCache>
                <c:formatCode>#,##0</c:formatCode>
                <c:ptCount val="12"/>
                <c:pt idx="0">
                  <c:v>983.03899999999999</c:v>
                </c:pt>
                <c:pt idx="1">
                  <c:v>842.39700000000005</c:v>
                </c:pt>
                <c:pt idx="2">
                  <c:v>758.38900000000001</c:v>
                </c:pt>
                <c:pt idx="3">
                  <c:v>679.03300000000002</c:v>
                </c:pt>
                <c:pt idx="4">
                  <c:v>672.40099999999995</c:v>
                </c:pt>
                <c:pt idx="5">
                  <c:v>684.86</c:v>
                </c:pt>
                <c:pt idx="6">
                  <c:v>712.69500000000005</c:v>
                </c:pt>
                <c:pt idx="7">
                  <c:v>678.37699999999995</c:v>
                </c:pt>
                <c:pt idx="8">
                  <c:v>710.41499999999996</c:v>
                </c:pt>
                <c:pt idx="9">
                  <c:v>703.16399999999999</c:v>
                </c:pt>
                <c:pt idx="10">
                  <c:v>762.60799999999995</c:v>
                </c:pt>
                <c:pt idx="11">
                  <c:v>841.66300000000001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86-47E6-B052-0DB08D0198EF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Koнзум_Дaни_2020!$I$77:$I$88</c:f>
              <c:numCache>
                <c:formatCode>#,##0</c:formatCode>
                <c:ptCount val="12"/>
                <c:pt idx="0">
                  <c:v>984.51199999999994</c:v>
                </c:pt>
                <c:pt idx="1">
                  <c:v>884.68600000000004</c:v>
                </c:pt>
                <c:pt idx="2">
                  <c:v>775.36400000000003</c:v>
                </c:pt>
                <c:pt idx="3">
                  <c:v>699.02300000000002</c:v>
                </c:pt>
                <c:pt idx="4">
                  <c:v>754.80899999999997</c:v>
                </c:pt>
                <c:pt idx="5">
                  <c:v>675.40899999999999</c:v>
                </c:pt>
                <c:pt idx="6">
                  <c:v>708.69399999999996</c:v>
                </c:pt>
                <c:pt idx="7">
                  <c:v>680.77800000000002</c:v>
                </c:pt>
                <c:pt idx="8">
                  <c:v>726.84799999999996</c:v>
                </c:pt>
                <c:pt idx="9">
                  <c:v>715.71</c:v>
                </c:pt>
                <c:pt idx="10">
                  <c:v>807.33799999999997</c:v>
                </c:pt>
                <c:pt idx="11">
                  <c:v>881.00800000000004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86-47E6-B052-0DB08D0198EF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Koнзум_Дaни_2020!$J$77:$J$88</c:f>
              <c:numCache>
                <c:formatCode>#,##0</c:formatCode>
                <c:ptCount val="12"/>
                <c:pt idx="0">
                  <c:v>1024.8030000000001</c:v>
                </c:pt>
                <c:pt idx="1">
                  <c:v>949.24800000000005</c:v>
                </c:pt>
                <c:pt idx="2">
                  <c:v>789.62</c:v>
                </c:pt>
                <c:pt idx="3">
                  <c:v>721.94899999999996</c:v>
                </c:pt>
                <c:pt idx="4">
                  <c:v>830.25300000000004</c:v>
                </c:pt>
                <c:pt idx="5">
                  <c:v>736.53200000000004</c:v>
                </c:pt>
                <c:pt idx="6">
                  <c:v>740.69</c:v>
                </c:pt>
                <c:pt idx="7">
                  <c:v>700.24900000000002</c:v>
                </c:pt>
                <c:pt idx="8">
                  <c:v>738.09199999999998</c:v>
                </c:pt>
                <c:pt idx="9">
                  <c:v>756.14599999999996</c:v>
                </c:pt>
                <c:pt idx="10">
                  <c:v>857.71100000000001</c:v>
                </c:pt>
                <c:pt idx="11">
                  <c:v>951.48800000000006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86-47E6-B052-0DB08D0198EF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Koнзум_Дaни_2020!$K$77:$K$88</c:f>
              <c:numCache>
                <c:formatCode>#,##0</c:formatCode>
                <c:ptCount val="12"/>
                <c:pt idx="0">
                  <c:v>1060.683</c:v>
                </c:pt>
                <c:pt idx="1">
                  <c:v>1102.82</c:v>
                </c:pt>
                <c:pt idx="2">
                  <c:v>891.72500000000002</c:v>
                </c:pt>
                <c:pt idx="3">
                  <c:v>864.03800000000001</c:v>
                </c:pt>
                <c:pt idx="4">
                  <c:v>903.06</c:v>
                </c:pt>
                <c:pt idx="5">
                  <c:v>878.16399999999999</c:v>
                </c:pt>
                <c:pt idx="6">
                  <c:v>867.12300000000005</c:v>
                </c:pt>
                <c:pt idx="7">
                  <c:v>836.68399999999997</c:v>
                </c:pt>
                <c:pt idx="8">
                  <c:v>863.66499999999996</c:v>
                </c:pt>
                <c:pt idx="9">
                  <c:v>863.68299999999999</c:v>
                </c:pt>
                <c:pt idx="10">
                  <c:v>1010.37</c:v>
                </c:pt>
                <c:pt idx="11">
                  <c:v>1069.797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6-47E6-B052-0DB08D0198EF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Koнзум_Дaни_2020!$L$77:$L$88</c:f>
              <c:numCache>
                <c:formatCode>#,##0</c:formatCode>
                <c:ptCount val="12"/>
                <c:pt idx="0">
                  <c:v>1176.079</c:v>
                </c:pt>
                <c:pt idx="1">
                  <c:v>1275.9090000000001</c:v>
                </c:pt>
                <c:pt idx="2">
                  <c:v>1046.1849999999999</c:v>
                </c:pt>
                <c:pt idx="3">
                  <c:v>1012.623</c:v>
                </c:pt>
                <c:pt idx="4">
                  <c:v>981.94</c:v>
                </c:pt>
                <c:pt idx="5">
                  <c:v>1031.883</c:v>
                </c:pt>
                <c:pt idx="6">
                  <c:v>1016.753</c:v>
                </c:pt>
                <c:pt idx="7">
                  <c:v>991.83199999999999</c:v>
                </c:pt>
                <c:pt idx="8">
                  <c:v>1028.23</c:v>
                </c:pt>
                <c:pt idx="9">
                  <c:v>1028.7159999999999</c:v>
                </c:pt>
                <c:pt idx="10">
                  <c:v>1163.4860000000001</c:v>
                </c:pt>
                <c:pt idx="11">
                  <c:v>1248.0719999999999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86-47E6-B052-0DB08D0198EF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Koнзум_Дaни_2020!$M$77:$M$88</c:f>
              <c:numCache>
                <c:formatCode>#,##0</c:formatCode>
                <c:ptCount val="12"/>
                <c:pt idx="0">
                  <c:v>1284.057</c:v>
                </c:pt>
                <c:pt idx="1">
                  <c:v>1372.615</c:v>
                </c:pt>
                <c:pt idx="2">
                  <c:v>1176.864</c:v>
                </c:pt>
                <c:pt idx="3">
                  <c:v>1100.473</c:v>
                </c:pt>
                <c:pt idx="4">
                  <c:v>1020.41</c:v>
                </c:pt>
                <c:pt idx="5">
                  <c:v>1124.703</c:v>
                </c:pt>
                <c:pt idx="6">
                  <c:v>1135.915</c:v>
                </c:pt>
                <c:pt idx="7">
                  <c:v>1106.3710000000001</c:v>
                </c:pt>
                <c:pt idx="8">
                  <c:v>1135.47</c:v>
                </c:pt>
                <c:pt idx="9">
                  <c:v>1150.125</c:v>
                </c:pt>
                <c:pt idx="10">
                  <c:v>1245.347</c:v>
                </c:pt>
                <c:pt idx="11">
                  <c:v>1369.9469999999999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86-47E6-B052-0DB08D0198EF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Koнзум_Дaни_2020!$N$77:$N$88</c:f>
              <c:numCache>
                <c:formatCode>#,##0</c:formatCode>
                <c:ptCount val="12"/>
                <c:pt idx="0">
                  <c:v>1376.961</c:v>
                </c:pt>
                <c:pt idx="1">
                  <c:v>1396.4860000000001</c:v>
                </c:pt>
                <c:pt idx="2">
                  <c:v>1252.2049999999999</c:v>
                </c:pt>
                <c:pt idx="3">
                  <c:v>1114.5640000000001</c:v>
                </c:pt>
                <c:pt idx="4">
                  <c:v>1010.859</c:v>
                </c:pt>
                <c:pt idx="5">
                  <c:v>1157.404</c:v>
                </c:pt>
                <c:pt idx="6">
                  <c:v>1194.855</c:v>
                </c:pt>
                <c:pt idx="7">
                  <c:v>1156.7339999999999</c:v>
                </c:pt>
                <c:pt idx="8">
                  <c:v>1168.2280000000001</c:v>
                </c:pt>
                <c:pt idx="9">
                  <c:v>1202.7629999999999</c:v>
                </c:pt>
                <c:pt idx="10">
                  <c:v>1248.825</c:v>
                </c:pt>
                <c:pt idx="11">
                  <c:v>1414.0519999999999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86-47E6-B052-0DB08D0198EF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Koнзум_Дaни_2020!$O$77:$O$88</c:f>
              <c:numCache>
                <c:formatCode>#,##0</c:formatCode>
                <c:ptCount val="12"/>
                <c:pt idx="0">
                  <c:v>1409.3869999999999</c:v>
                </c:pt>
                <c:pt idx="1">
                  <c:v>1362.029</c:v>
                </c:pt>
                <c:pt idx="2">
                  <c:v>1271.377</c:v>
                </c:pt>
                <c:pt idx="3">
                  <c:v>1098.4690000000001</c:v>
                </c:pt>
                <c:pt idx="4">
                  <c:v>978.98400000000004</c:v>
                </c:pt>
                <c:pt idx="5">
                  <c:v>1151.3589999999999</c:v>
                </c:pt>
                <c:pt idx="6">
                  <c:v>1200.6130000000001</c:v>
                </c:pt>
                <c:pt idx="7">
                  <c:v>1158.0999999999999</c:v>
                </c:pt>
                <c:pt idx="8">
                  <c:v>1160.0889999999999</c:v>
                </c:pt>
                <c:pt idx="9">
                  <c:v>1188.829</c:v>
                </c:pt>
                <c:pt idx="10">
                  <c:v>1212.624</c:v>
                </c:pt>
                <c:pt idx="11">
                  <c:v>1407.336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86-47E6-B052-0DB08D0198EF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Koнзум_Дaни_2020!$P$77:$P$88</c:f>
              <c:numCache>
                <c:formatCode>#,##0</c:formatCode>
                <c:ptCount val="12"/>
                <c:pt idx="0">
                  <c:v>1411.221</c:v>
                </c:pt>
                <c:pt idx="1">
                  <c:v>1318.223</c:v>
                </c:pt>
                <c:pt idx="2">
                  <c:v>1244.723</c:v>
                </c:pt>
                <c:pt idx="3">
                  <c:v>1075.5129999999999</c:v>
                </c:pt>
                <c:pt idx="4">
                  <c:v>953.66099999999994</c:v>
                </c:pt>
                <c:pt idx="5">
                  <c:v>1123.2080000000001</c:v>
                </c:pt>
                <c:pt idx="6">
                  <c:v>1178.348</c:v>
                </c:pt>
                <c:pt idx="7">
                  <c:v>1154.2</c:v>
                </c:pt>
                <c:pt idx="8">
                  <c:v>1152.5650000000001</c:v>
                </c:pt>
                <c:pt idx="9">
                  <c:v>1169.8520000000001</c:v>
                </c:pt>
                <c:pt idx="10">
                  <c:v>1181.8</c:v>
                </c:pt>
                <c:pt idx="11">
                  <c:v>1374.3810000000001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B86-47E6-B052-0DB08D0198EF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Koнзум_Дaни_2020!$Q$77:$Q$88</c:f>
              <c:numCache>
                <c:formatCode>#,##0</c:formatCode>
                <c:ptCount val="12"/>
                <c:pt idx="0">
                  <c:v>1434.702</c:v>
                </c:pt>
                <c:pt idx="1">
                  <c:v>1263.7339999999999</c:v>
                </c:pt>
                <c:pt idx="2">
                  <c:v>1206.912</c:v>
                </c:pt>
                <c:pt idx="3">
                  <c:v>1046.05</c:v>
                </c:pt>
                <c:pt idx="4">
                  <c:v>919.64200000000005</c:v>
                </c:pt>
                <c:pt idx="5">
                  <c:v>1087.08</c:v>
                </c:pt>
                <c:pt idx="6">
                  <c:v>1147.7170000000001</c:v>
                </c:pt>
                <c:pt idx="7">
                  <c:v>1134.22</c:v>
                </c:pt>
                <c:pt idx="8">
                  <c:v>1139.604</c:v>
                </c:pt>
                <c:pt idx="9">
                  <c:v>1148.319</c:v>
                </c:pt>
                <c:pt idx="10">
                  <c:v>1156.2159999999999</c:v>
                </c:pt>
                <c:pt idx="11">
                  <c:v>1361.307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86-47E6-B052-0DB08D0198EF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Koнзум_Дaни_2020!$R$77:$R$88</c:f>
              <c:numCache>
                <c:formatCode>#,##0</c:formatCode>
                <c:ptCount val="12"/>
                <c:pt idx="0">
                  <c:v>1410.665</c:v>
                </c:pt>
                <c:pt idx="1">
                  <c:v>1221.396</c:v>
                </c:pt>
                <c:pt idx="2">
                  <c:v>1169.5899999999999</c:v>
                </c:pt>
                <c:pt idx="3">
                  <c:v>1008.408</c:v>
                </c:pt>
                <c:pt idx="4">
                  <c:v>875.26800000000003</c:v>
                </c:pt>
                <c:pt idx="5">
                  <c:v>1044.43</c:v>
                </c:pt>
                <c:pt idx="6">
                  <c:v>1111.674</c:v>
                </c:pt>
                <c:pt idx="7">
                  <c:v>1104.8789999999999</c:v>
                </c:pt>
                <c:pt idx="8">
                  <c:v>1102.9570000000001</c:v>
                </c:pt>
                <c:pt idx="9">
                  <c:v>1106.808</c:v>
                </c:pt>
                <c:pt idx="10">
                  <c:v>1127.9680000000001</c:v>
                </c:pt>
                <c:pt idx="11">
                  <c:v>1330.953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86-47E6-B052-0DB08D0198EF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Koнзум_Дaни_2020!$S$77:$S$88</c:f>
              <c:numCache>
                <c:formatCode>#,##0</c:formatCode>
                <c:ptCount val="12"/>
                <c:pt idx="0">
                  <c:v>1401.2439999999999</c:v>
                </c:pt>
                <c:pt idx="1">
                  <c:v>1226.097</c:v>
                </c:pt>
                <c:pt idx="2">
                  <c:v>1154.7929999999999</c:v>
                </c:pt>
                <c:pt idx="3">
                  <c:v>983.64700000000005</c:v>
                </c:pt>
                <c:pt idx="4">
                  <c:v>853.399</c:v>
                </c:pt>
                <c:pt idx="5">
                  <c:v>1032.934</c:v>
                </c:pt>
                <c:pt idx="6">
                  <c:v>1101.99</c:v>
                </c:pt>
                <c:pt idx="7">
                  <c:v>1089.646</c:v>
                </c:pt>
                <c:pt idx="8">
                  <c:v>1097.2729999999999</c:v>
                </c:pt>
                <c:pt idx="9">
                  <c:v>1086.607</c:v>
                </c:pt>
                <c:pt idx="10">
                  <c:v>1140.6859999999999</c:v>
                </c:pt>
                <c:pt idx="11">
                  <c:v>1361.9970000000001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B86-47E6-B052-0DB08D0198EF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Koнзум_Дaни_2020!$T$77:$T$88</c:f>
              <c:numCache>
                <c:formatCode>#,##0</c:formatCode>
                <c:ptCount val="12"/>
                <c:pt idx="0">
                  <c:v>1473.3910000000001</c:v>
                </c:pt>
                <c:pt idx="1">
                  <c:v>1264.759</c:v>
                </c:pt>
                <c:pt idx="2">
                  <c:v>1146.3130000000001</c:v>
                </c:pt>
                <c:pt idx="3">
                  <c:v>966.46400000000006</c:v>
                </c:pt>
                <c:pt idx="4">
                  <c:v>839.38099999999997</c:v>
                </c:pt>
                <c:pt idx="5">
                  <c:v>1007.471</c:v>
                </c:pt>
                <c:pt idx="6">
                  <c:v>1077.5940000000001</c:v>
                </c:pt>
                <c:pt idx="7">
                  <c:v>1073.4349999999999</c:v>
                </c:pt>
                <c:pt idx="8">
                  <c:v>1078.088</c:v>
                </c:pt>
                <c:pt idx="9">
                  <c:v>1072.682</c:v>
                </c:pt>
                <c:pt idx="10">
                  <c:v>1240.691</c:v>
                </c:pt>
                <c:pt idx="11">
                  <c:v>1500.127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B86-47E6-B052-0DB08D0198EF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Koнзум_Дaни_2020!$U$77:$U$88</c:f>
              <c:numCache>
                <c:formatCode>#,##0</c:formatCode>
                <c:ptCount val="12"/>
                <c:pt idx="0">
                  <c:v>1544.558</c:v>
                </c:pt>
                <c:pt idx="1">
                  <c:v>1395.585</c:v>
                </c:pt>
                <c:pt idx="2">
                  <c:v>1136.395</c:v>
                </c:pt>
                <c:pt idx="3">
                  <c:v>963.01400000000001</c:v>
                </c:pt>
                <c:pt idx="4">
                  <c:v>833.89</c:v>
                </c:pt>
                <c:pt idx="5">
                  <c:v>979.15599999999995</c:v>
                </c:pt>
                <c:pt idx="6">
                  <c:v>1065.1410000000001</c:v>
                </c:pt>
                <c:pt idx="7">
                  <c:v>1064.816</c:v>
                </c:pt>
                <c:pt idx="8">
                  <c:v>1064.6420000000001</c:v>
                </c:pt>
                <c:pt idx="9">
                  <c:v>1072.1369999999999</c:v>
                </c:pt>
                <c:pt idx="10">
                  <c:v>1414.63</c:v>
                </c:pt>
                <c:pt idx="11">
                  <c:v>1537.4570000000001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B86-47E6-B052-0DB08D0198EF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Koнзум_Дaни_2020!$V$77:$V$88</c:f>
              <c:numCache>
                <c:formatCode>#,##0</c:formatCode>
                <c:ptCount val="12"/>
                <c:pt idx="0">
                  <c:v>1519.07</c:v>
                </c:pt>
                <c:pt idx="1">
                  <c:v>1501.1189999999999</c:v>
                </c:pt>
                <c:pt idx="2">
                  <c:v>1172.28</c:v>
                </c:pt>
                <c:pt idx="3">
                  <c:v>979.52499999999998</c:v>
                </c:pt>
                <c:pt idx="4">
                  <c:v>844.846</c:v>
                </c:pt>
                <c:pt idx="5">
                  <c:v>990.19799999999998</c:v>
                </c:pt>
                <c:pt idx="6">
                  <c:v>1061.7470000000001</c:v>
                </c:pt>
                <c:pt idx="7">
                  <c:v>1047.566</c:v>
                </c:pt>
                <c:pt idx="8">
                  <c:v>1059.096</c:v>
                </c:pt>
                <c:pt idx="9">
                  <c:v>1167.268</c:v>
                </c:pt>
                <c:pt idx="10">
                  <c:v>1397.1959999999999</c:v>
                </c:pt>
                <c:pt idx="11">
                  <c:v>1495.2090000000001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B86-47E6-B052-0DB08D0198EF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Koнзум_Дaни_2020!$W$77:$W$88</c:f>
              <c:numCache>
                <c:formatCode>#,##0</c:formatCode>
                <c:ptCount val="12"/>
                <c:pt idx="0">
                  <c:v>1489.829</c:v>
                </c:pt>
                <c:pt idx="1">
                  <c:v>1485.31</c:v>
                </c:pt>
                <c:pt idx="2">
                  <c:v>1332.8630000000001</c:v>
                </c:pt>
                <c:pt idx="3">
                  <c:v>1102.7660000000001</c:v>
                </c:pt>
                <c:pt idx="4">
                  <c:v>879.50699999999995</c:v>
                </c:pt>
                <c:pt idx="5">
                  <c:v>1020.206</c:v>
                </c:pt>
                <c:pt idx="6">
                  <c:v>1073.2070000000001</c:v>
                </c:pt>
                <c:pt idx="7">
                  <c:v>1062.9690000000001</c:v>
                </c:pt>
                <c:pt idx="8">
                  <c:v>1184.116</c:v>
                </c:pt>
                <c:pt idx="9">
                  <c:v>1301.7070000000001</c:v>
                </c:pt>
                <c:pt idx="10">
                  <c:v>1353.2329999999999</c:v>
                </c:pt>
                <c:pt idx="11">
                  <c:v>1466.643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B86-47E6-B052-0DB08D0198EF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Koнзум_Дaни_2020!$X$77:$X$88</c:f>
              <c:numCache>
                <c:formatCode>#,##0</c:formatCode>
                <c:ptCount val="12"/>
                <c:pt idx="0">
                  <c:v>1462.085</c:v>
                </c:pt>
                <c:pt idx="1">
                  <c:v>1441.0239999999999</c:v>
                </c:pt>
                <c:pt idx="2">
                  <c:v>1365.626</c:v>
                </c:pt>
                <c:pt idx="3">
                  <c:v>1211.278</c:v>
                </c:pt>
                <c:pt idx="4">
                  <c:v>988.55399999999997</c:v>
                </c:pt>
                <c:pt idx="5">
                  <c:v>1109.586</c:v>
                </c:pt>
                <c:pt idx="6">
                  <c:v>1149.6099999999999</c:v>
                </c:pt>
                <c:pt idx="7">
                  <c:v>1198.0530000000001</c:v>
                </c:pt>
                <c:pt idx="8">
                  <c:v>1276.885</c:v>
                </c:pt>
                <c:pt idx="9">
                  <c:v>1240.8900000000001</c:v>
                </c:pt>
                <c:pt idx="10">
                  <c:v>1295.347</c:v>
                </c:pt>
                <c:pt idx="11">
                  <c:v>1418.29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B86-47E6-B052-0DB08D0198EF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Koнзум_Дaни_2020!$Y$77:$Y$88</c:f>
              <c:numCache>
                <c:formatCode>#,##0</c:formatCode>
                <c:ptCount val="12"/>
                <c:pt idx="0">
                  <c:v>1409.336</c:v>
                </c:pt>
                <c:pt idx="1">
                  <c:v>1351.902</c:v>
                </c:pt>
                <c:pt idx="2">
                  <c:v>1267.0350000000001</c:v>
                </c:pt>
                <c:pt idx="3">
                  <c:v>1113.3879999999999</c:v>
                </c:pt>
                <c:pt idx="4">
                  <c:v>1042.1690000000001</c:v>
                </c:pt>
                <c:pt idx="5">
                  <c:v>1166.576</c:v>
                </c:pt>
                <c:pt idx="6">
                  <c:v>1201.6130000000001</c:v>
                </c:pt>
                <c:pt idx="7">
                  <c:v>1171.8630000000001</c:v>
                </c:pt>
                <c:pt idx="8">
                  <c:v>1183.1199999999999</c:v>
                </c:pt>
                <c:pt idx="9">
                  <c:v>1143.076</c:v>
                </c:pt>
                <c:pt idx="10">
                  <c:v>1200.0229999999999</c:v>
                </c:pt>
                <c:pt idx="11">
                  <c:v>1341.1289999999999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B86-47E6-B052-0DB08D0198EF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Koнзум_Дaни_2020!$Z$77:$Z$88</c:f>
              <c:numCache>
                <c:formatCode>#,##0</c:formatCode>
                <c:ptCount val="12"/>
                <c:pt idx="0">
                  <c:v>1344.768</c:v>
                </c:pt>
                <c:pt idx="1">
                  <c:v>1197.078</c:v>
                </c:pt>
                <c:pt idx="2">
                  <c:v>1134.7349999999999</c:v>
                </c:pt>
                <c:pt idx="3">
                  <c:v>975.01499999999999</c:v>
                </c:pt>
                <c:pt idx="4">
                  <c:v>957.08100000000002</c:v>
                </c:pt>
                <c:pt idx="5">
                  <c:v>1061.0709999999999</c:v>
                </c:pt>
                <c:pt idx="6">
                  <c:v>1091.82</c:v>
                </c:pt>
                <c:pt idx="7">
                  <c:v>1048.5</c:v>
                </c:pt>
                <c:pt idx="8">
                  <c:v>1034.953</c:v>
                </c:pt>
                <c:pt idx="9">
                  <c:v>1014.3680000000001</c:v>
                </c:pt>
                <c:pt idx="10">
                  <c:v>1055.8130000000001</c:v>
                </c:pt>
                <c:pt idx="11">
                  <c:v>1198.258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B86-47E6-B052-0DB08D0198EF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Koнзум_Дaни_2020!$C$77:$C$88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Koнзум_Дaни_2020!$AA$77:$AA$88</c:f>
              <c:numCache>
                <c:formatCode>#,##0</c:formatCode>
                <c:ptCount val="12"/>
                <c:pt idx="0">
                  <c:v>1234.133</c:v>
                </c:pt>
                <c:pt idx="1">
                  <c:v>1037.8530000000001</c:v>
                </c:pt>
                <c:pt idx="2">
                  <c:v>1004.2670000000001</c:v>
                </c:pt>
                <c:pt idx="3">
                  <c:v>850.79100000000005</c:v>
                </c:pt>
                <c:pt idx="4">
                  <c:v>848.36500000000001</c:v>
                </c:pt>
                <c:pt idx="5">
                  <c:v>927.06200000000001</c:v>
                </c:pt>
                <c:pt idx="6">
                  <c:v>960.69200000000001</c:v>
                </c:pt>
                <c:pt idx="7">
                  <c:v>917.745</c:v>
                </c:pt>
                <c:pt idx="8">
                  <c:v>899.48199999999997</c:v>
                </c:pt>
                <c:pt idx="9">
                  <c:v>891.80799999999999</c:v>
                </c:pt>
                <c:pt idx="10">
                  <c:v>934.62400000000002</c:v>
                </c:pt>
                <c:pt idx="11">
                  <c:v>1049.723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B86-47E6-B052-0DB08D019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9424"/>
        <c:axId val="1608029088"/>
      </c:barChart>
      <c:catAx>
        <c:axId val="160803942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9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908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942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БиХ за фебруар 2020.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69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</c:strLit>
          </c:cat>
          <c:val>
            <c:numLit>
              <c:formatCode>General</c:formatCode>
              <c:ptCount val="696"/>
              <c:pt idx="0">
                <c:v>3735</c:v>
              </c:pt>
              <c:pt idx="1">
                <c:v>19612</c:v>
              </c:pt>
              <c:pt idx="2">
                <c:v>25168</c:v>
              </c:pt>
              <c:pt idx="3">
                <c:v>36069</c:v>
              </c:pt>
              <c:pt idx="4">
                <c:v>9325</c:v>
              </c:pt>
              <c:pt idx="5">
                <c:v>18434</c:v>
              </c:pt>
              <c:pt idx="6">
                <c:v>20796</c:v>
              </c:pt>
              <c:pt idx="7">
                <c:v>1639</c:v>
              </c:pt>
              <c:pt idx="8">
                <c:v>2524</c:v>
              </c:pt>
              <c:pt idx="9">
                <c:v>5083</c:v>
              </c:pt>
              <c:pt idx="10">
                <c:v>3147</c:v>
              </c:pt>
              <c:pt idx="11">
                <c:v>8272</c:v>
              </c:pt>
              <c:pt idx="12">
                <c:v>9168</c:v>
              </c:pt>
              <c:pt idx="13">
                <c:v>5270</c:v>
              </c:pt>
              <c:pt idx="14">
                <c:v>7294</c:v>
              </c:pt>
              <c:pt idx="15">
                <c:v>3023</c:v>
              </c:pt>
              <c:pt idx="16">
                <c:v>8683</c:v>
              </c:pt>
              <c:pt idx="17">
                <c:v>6070</c:v>
              </c:pt>
              <c:pt idx="18">
                <c:v>6602</c:v>
              </c:pt>
              <c:pt idx="19">
                <c:v>5726</c:v>
              </c:pt>
              <c:pt idx="20">
                <c:v>30425</c:v>
              </c:pt>
              <c:pt idx="21">
                <c:v>11904</c:v>
              </c:pt>
              <c:pt idx="22">
                <c:v>13538</c:v>
              </c:pt>
              <c:pt idx="23">
                <c:v>8999</c:v>
              </c:pt>
              <c:pt idx="24">
                <c:v>11125</c:v>
              </c:pt>
              <c:pt idx="25">
                <c:v>33147</c:v>
              </c:pt>
              <c:pt idx="26">
                <c:v>940</c:v>
              </c:pt>
              <c:pt idx="27">
                <c:v>9055</c:v>
              </c:pt>
              <c:pt idx="28">
                <c:v>16826</c:v>
              </c:pt>
              <c:pt idx="29">
                <c:v>16979</c:v>
              </c:pt>
              <c:pt idx="30">
                <c:v>15958</c:v>
              </c:pt>
              <c:pt idx="31">
                <c:v>-627</c:v>
              </c:pt>
              <c:pt idx="32">
                <c:v>-47710</c:v>
              </c:pt>
              <c:pt idx="33">
                <c:v>5325</c:v>
              </c:pt>
              <c:pt idx="34">
                <c:v>10926</c:v>
              </c:pt>
              <c:pt idx="35">
                <c:v>11551</c:v>
              </c:pt>
              <c:pt idx="36">
                <c:v>6755</c:v>
              </c:pt>
              <c:pt idx="37">
                <c:v>573</c:v>
              </c:pt>
              <c:pt idx="38">
                <c:v>10145</c:v>
              </c:pt>
              <c:pt idx="39">
                <c:v>6644</c:v>
              </c:pt>
              <c:pt idx="40">
                <c:v>409</c:v>
              </c:pt>
              <c:pt idx="41">
                <c:v>-4193</c:v>
              </c:pt>
              <c:pt idx="42">
                <c:v>1731</c:v>
              </c:pt>
              <c:pt idx="43">
                <c:v>4785</c:v>
              </c:pt>
              <c:pt idx="44">
                <c:v>21602</c:v>
              </c:pt>
              <c:pt idx="45">
                <c:v>23819</c:v>
              </c:pt>
              <c:pt idx="46">
                <c:v>22360</c:v>
              </c:pt>
              <c:pt idx="47">
                <c:v>25820</c:v>
              </c:pt>
              <c:pt idx="48">
                <c:v>-3083</c:v>
              </c:pt>
              <c:pt idx="49">
                <c:v>22763</c:v>
              </c:pt>
              <c:pt idx="50">
                <c:v>1614</c:v>
              </c:pt>
              <c:pt idx="51">
                <c:v>15040</c:v>
              </c:pt>
              <c:pt idx="52">
                <c:v>9471</c:v>
              </c:pt>
              <c:pt idx="53">
                <c:v>28699</c:v>
              </c:pt>
              <c:pt idx="54">
                <c:v>7678</c:v>
              </c:pt>
              <c:pt idx="55">
                <c:v>2893</c:v>
              </c:pt>
              <c:pt idx="56">
                <c:v>9024</c:v>
              </c:pt>
              <c:pt idx="57">
                <c:v>4394</c:v>
              </c:pt>
              <c:pt idx="58">
                <c:v>-957</c:v>
              </c:pt>
              <c:pt idx="59">
                <c:v>-5589</c:v>
              </c:pt>
              <c:pt idx="60">
                <c:v>474</c:v>
              </c:pt>
              <c:pt idx="61">
                <c:v>-6610</c:v>
              </c:pt>
              <c:pt idx="62">
                <c:v>-4619</c:v>
              </c:pt>
              <c:pt idx="63">
                <c:v>-1260</c:v>
              </c:pt>
              <c:pt idx="64">
                <c:v>1121</c:v>
              </c:pt>
              <c:pt idx="65">
                <c:v>2272</c:v>
              </c:pt>
              <c:pt idx="66">
                <c:v>1636</c:v>
              </c:pt>
              <c:pt idx="67">
                <c:v>2580</c:v>
              </c:pt>
              <c:pt idx="68">
                <c:v>11437</c:v>
              </c:pt>
              <c:pt idx="69">
                <c:v>3420</c:v>
              </c:pt>
              <c:pt idx="70">
                <c:v>-346</c:v>
              </c:pt>
              <c:pt idx="71">
                <c:v>2668</c:v>
              </c:pt>
              <c:pt idx="72">
                <c:v>-493</c:v>
              </c:pt>
              <c:pt idx="73">
                <c:v>7503</c:v>
              </c:pt>
              <c:pt idx="74">
                <c:v>14291</c:v>
              </c:pt>
              <c:pt idx="75">
                <c:v>18279</c:v>
              </c:pt>
              <c:pt idx="76">
                <c:v>-15</c:v>
              </c:pt>
              <c:pt idx="77">
                <c:v>5178</c:v>
              </c:pt>
              <c:pt idx="78">
                <c:v>4899</c:v>
              </c:pt>
              <c:pt idx="79">
                <c:v>4559</c:v>
              </c:pt>
              <c:pt idx="80">
                <c:v>-17614</c:v>
              </c:pt>
              <c:pt idx="81">
                <c:v>14708</c:v>
              </c:pt>
              <c:pt idx="82">
                <c:v>11739</c:v>
              </c:pt>
              <c:pt idx="83">
                <c:v>14754</c:v>
              </c:pt>
              <c:pt idx="84">
                <c:v>2065</c:v>
              </c:pt>
              <c:pt idx="85">
                <c:v>4467</c:v>
              </c:pt>
              <c:pt idx="86">
                <c:v>-875</c:v>
              </c:pt>
              <c:pt idx="87">
                <c:v>-4163</c:v>
              </c:pt>
              <c:pt idx="88">
                <c:v>-5257</c:v>
              </c:pt>
              <c:pt idx="89">
                <c:v>1400</c:v>
              </c:pt>
              <c:pt idx="90">
                <c:v>1764</c:v>
              </c:pt>
              <c:pt idx="91">
                <c:v>564</c:v>
              </c:pt>
              <c:pt idx="92">
                <c:v>14756</c:v>
              </c:pt>
              <c:pt idx="93">
                <c:v>-11</c:v>
              </c:pt>
              <c:pt idx="94">
                <c:v>23146</c:v>
              </c:pt>
              <c:pt idx="95">
                <c:v>12365</c:v>
              </c:pt>
              <c:pt idx="96">
                <c:v>37171</c:v>
              </c:pt>
              <c:pt idx="97">
                <c:v>25660</c:v>
              </c:pt>
              <c:pt idx="98">
                <c:v>37363</c:v>
              </c:pt>
              <c:pt idx="99">
                <c:v>44138</c:v>
              </c:pt>
              <c:pt idx="100">
                <c:v>28387</c:v>
              </c:pt>
              <c:pt idx="101">
                <c:v>24783</c:v>
              </c:pt>
              <c:pt idx="102">
                <c:v>33045</c:v>
              </c:pt>
              <c:pt idx="103">
                <c:v>8710</c:v>
              </c:pt>
              <c:pt idx="104">
                <c:v>-4064</c:v>
              </c:pt>
              <c:pt idx="105">
                <c:v>3710</c:v>
              </c:pt>
              <c:pt idx="106">
                <c:v>3171</c:v>
              </c:pt>
              <c:pt idx="107">
                <c:v>7313</c:v>
              </c:pt>
              <c:pt idx="108">
                <c:v>7773</c:v>
              </c:pt>
              <c:pt idx="109">
                <c:v>4528</c:v>
              </c:pt>
              <c:pt idx="110">
                <c:v>4474</c:v>
              </c:pt>
              <c:pt idx="111">
                <c:v>1991</c:v>
              </c:pt>
              <c:pt idx="112">
                <c:v>4021</c:v>
              </c:pt>
              <c:pt idx="113">
                <c:v>5252</c:v>
              </c:pt>
              <c:pt idx="114">
                <c:v>1771</c:v>
              </c:pt>
              <c:pt idx="115">
                <c:v>6186</c:v>
              </c:pt>
              <c:pt idx="116">
                <c:v>11837</c:v>
              </c:pt>
              <c:pt idx="117">
                <c:v>25434</c:v>
              </c:pt>
              <c:pt idx="118">
                <c:v>20992</c:v>
              </c:pt>
              <c:pt idx="119">
                <c:v>24596</c:v>
              </c:pt>
              <c:pt idx="120">
                <c:v>30849</c:v>
              </c:pt>
              <c:pt idx="121">
                <c:v>19763</c:v>
              </c:pt>
              <c:pt idx="122">
                <c:v>25477</c:v>
              </c:pt>
              <c:pt idx="123">
                <c:v>40068</c:v>
              </c:pt>
              <c:pt idx="124">
                <c:v>39881</c:v>
              </c:pt>
              <c:pt idx="125">
                <c:v>22180</c:v>
              </c:pt>
              <c:pt idx="126">
                <c:v>-15967</c:v>
              </c:pt>
              <c:pt idx="127">
                <c:v>-16564</c:v>
              </c:pt>
              <c:pt idx="128">
                <c:v>-5071</c:v>
              </c:pt>
              <c:pt idx="129">
                <c:v>533</c:v>
              </c:pt>
              <c:pt idx="130">
                <c:v>10459</c:v>
              </c:pt>
              <c:pt idx="131">
                <c:v>14489</c:v>
              </c:pt>
              <c:pt idx="132">
                <c:v>4301</c:v>
              </c:pt>
              <c:pt idx="133">
                <c:v>-2</c:v>
              </c:pt>
              <c:pt idx="134">
                <c:v>13807</c:v>
              </c:pt>
              <c:pt idx="135">
                <c:v>3818</c:v>
              </c:pt>
              <c:pt idx="136">
                <c:v>12623</c:v>
              </c:pt>
              <c:pt idx="137">
                <c:v>-4991</c:v>
              </c:pt>
              <c:pt idx="138">
                <c:v>-147</c:v>
              </c:pt>
              <c:pt idx="139">
                <c:v>1216</c:v>
              </c:pt>
              <c:pt idx="140">
                <c:v>9309</c:v>
              </c:pt>
              <c:pt idx="141">
                <c:v>1798</c:v>
              </c:pt>
              <c:pt idx="142">
                <c:v>5270</c:v>
              </c:pt>
              <c:pt idx="143">
                <c:v>7736</c:v>
              </c:pt>
              <c:pt idx="144">
                <c:v>6450</c:v>
              </c:pt>
              <c:pt idx="145">
                <c:v>1343</c:v>
              </c:pt>
              <c:pt idx="146">
                <c:v>23908</c:v>
              </c:pt>
              <c:pt idx="147">
                <c:v>35076</c:v>
              </c:pt>
              <c:pt idx="148">
                <c:v>32384</c:v>
              </c:pt>
              <c:pt idx="149">
                <c:v>34165</c:v>
              </c:pt>
              <c:pt idx="150">
                <c:v>33138</c:v>
              </c:pt>
              <c:pt idx="151">
                <c:v>-1569</c:v>
              </c:pt>
              <c:pt idx="152">
                <c:v>11316</c:v>
              </c:pt>
              <c:pt idx="153">
                <c:v>2437</c:v>
              </c:pt>
              <c:pt idx="154">
                <c:v>7408</c:v>
              </c:pt>
              <c:pt idx="155">
                <c:v>7767</c:v>
              </c:pt>
              <c:pt idx="156">
                <c:v>10031</c:v>
              </c:pt>
              <c:pt idx="157">
                <c:v>4891</c:v>
              </c:pt>
              <c:pt idx="158">
                <c:v>7781</c:v>
              </c:pt>
              <c:pt idx="159">
                <c:v>8235</c:v>
              </c:pt>
              <c:pt idx="160">
                <c:v>3694</c:v>
              </c:pt>
              <c:pt idx="161">
                <c:v>2108</c:v>
              </c:pt>
              <c:pt idx="162">
                <c:v>8718</c:v>
              </c:pt>
              <c:pt idx="163">
                <c:v>6369</c:v>
              </c:pt>
              <c:pt idx="164">
                <c:v>12256</c:v>
              </c:pt>
              <c:pt idx="165">
                <c:v>4796</c:v>
              </c:pt>
              <c:pt idx="166">
                <c:v>2702</c:v>
              </c:pt>
              <c:pt idx="167">
                <c:v>7149</c:v>
              </c:pt>
              <c:pt idx="168">
                <c:v>5129</c:v>
              </c:pt>
              <c:pt idx="169">
                <c:v>-14858</c:v>
              </c:pt>
              <c:pt idx="170">
                <c:v>11084</c:v>
              </c:pt>
              <c:pt idx="171">
                <c:v>19693</c:v>
              </c:pt>
              <c:pt idx="172">
                <c:v>12350</c:v>
              </c:pt>
              <c:pt idx="173">
                <c:v>-2608</c:v>
              </c:pt>
              <c:pt idx="174">
                <c:v>2507</c:v>
              </c:pt>
              <c:pt idx="175">
                <c:v>-1967</c:v>
              </c:pt>
              <c:pt idx="176">
                <c:v>245</c:v>
              </c:pt>
              <c:pt idx="177">
                <c:v>1550</c:v>
              </c:pt>
              <c:pt idx="178">
                <c:v>4269</c:v>
              </c:pt>
              <c:pt idx="179">
                <c:v>7561</c:v>
              </c:pt>
              <c:pt idx="180">
                <c:v>1995</c:v>
              </c:pt>
              <c:pt idx="181">
                <c:v>6491</c:v>
              </c:pt>
              <c:pt idx="182">
                <c:v>4344</c:v>
              </c:pt>
              <c:pt idx="183">
                <c:v>5849</c:v>
              </c:pt>
              <c:pt idx="184">
                <c:v>4244</c:v>
              </c:pt>
              <c:pt idx="185">
                <c:v>1696</c:v>
              </c:pt>
              <c:pt idx="186">
                <c:v>2106</c:v>
              </c:pt>
              <c:pt idx="187">
                <c:v>7144</c:v>
              </c:pt>
              <c:pt idx="188">
                <c:v>3502</c:v>
              </c:pt>
              <c:pt idx="189">
                <c:v>-231</c:v>
              </c:pt>
              <c:pt idx="190">
                <c:v>8126</c:v>
              </c:pt>
              <c:pt idx="191">
                <c:v>9566</c:v>
              </c:pt>
              <c:pt idx="192">
                <c:v>15532</c:v>
              </c:pt>
              <c:pt idx="193">
                <c:v>14739</c:v>
              </c:pt>
              <c:pt idx="194">
                <c:v>16847</c:v>
              </c:pt>
              <c:pt idx="195">
                <c:v>13362</c:v>
              </c:pt>
              <c:pt idx="196">
                <c:v>10520</c:v>
              </c:pt>
              <c:pt idx="197">
                <c:v>19514</c:v>
              </c:pt>
              <c:pt idx="198">
                <c:v>4273</c:v>
              </c:pt>
              <c:pt idx="199">
                <c:v>-4462</c:v>
              </c:pt>
              <c:pt idx="200">
                <c:v>-1605</c:v>
              </c:pt>
              <c:pt idx="201">
                <c:v>-77</c:v>
              </c:pt>
              <c:pt idx="202">
                <c:v>8707</c:v>
              </c:pt>
              <c:pt idx="203">
                <c:v>6216</c:v>
              </c:pt>
              <c:pt idx="204">
                <c:v>7747</c:v>
              </c:pt>
              <c:pt idx="205">
                <c:v>20195</c:v>
              </c:pt>
              <c:pt idx="206">
                <c:v>32476</c:v>
              </c:pt>
              <c:pt idx="207">
                <c:v>3755</c:v>
              </c:pt>
              <c:pt idx="208">
                <c:v>12303</c:v>
              </c:pt>
              <c:pt idx="209">
                <c:v>-1712</c:v>
              </c:pt>
              <c:pt idx="210">
                <c:v>4119</c:v>
              </c:pt>
              <c:pt idx="211">
                <c:v>5490</c:v>
              </c:pt>
              <c:pt idx="212">
                <c:v>-4890</c:v>
              </c:pt>
              <c:pt idx="213">
                <c:v>7376</c:v>
              </c:pt>
              <c:pt idx="214">
                <c:v>8592</c:v>
              </c:pt>
              <c:pt idx="215">
                <c:v>39908</c:v>
              </c:pt>
              <c:pt idx="216">
                <c:v>-213</c:v>
              </c:pt>
              <c:pt idx="217">
                <c:v>18915</c:v>
              </c:pt>
              <c:pt idx="218">
                <c:v>18242</c:v>
              </c:pt>
              <c:pt idx="219">
                <c:v>44010</c:v>
              </c:pt>
              <c:pt idx="220">
                <c:v>15818</c:v>
              </c:pt>
              <c:pt idx="221">
                <c:v>4613</c:v>
              </c:pt>
              <c:pt idx="222">
                <c:v>-3786</c:v>
              </c:pt>
              <c:pt idx="223">
                <c:v>-4481</c:v>
              </c:pt>
              <c:pt idx="224">
                <c:v>-7134</c:v>
              </c:pt>
              <c:pt idx="225">
                <c:v>2267</c:v>
              </c:pt>
              <c:pt idx="226">
                <c:v>-858</c:v>
              </c:pt>
              <c:pt idx="227">
                <c:v>-55450</c:v>
              </c:pt>
              <c:pt idx="228">
                <c:v>53106</c:v>
              </c:pt>
              <c:pt idx="229">
                <c:v>28601</c:v>
              </c:pt>
              <c:pt idx="230">
                <c:v>4856</c:v>
              </c:pt>
              <c:pt idx="231">
                <c:v>-11303</c:v>
              </c:pt>
              <c:pt idx="232">
                <c:v>-2301</c:v>
              </c:pt>
              <c:pt idx="233">
                <c:v>1061</c:v>
              </c:pt>
              <c:pt idx="234">
                <c:v>6237</c:v>
              </c:pt>
              <c:pt idx="235">
                <c:v>6778</c:v>
              </c:pt>
              <c:pt idx="236">
                <c:v>24337</c:v>
              </c:pt>
              <c:pt idx="237">
                <c:v>16195</c:v>
              </c:pt>
              <c:pt idx="238">
                <c:v>3621</c:v>
              </c:pt>
              <c:pt idx="239">
                <c:v>8234</c:v>
              </c:pt>
              <c:pt idx="240">
                <c:v>13325</c:v>
              </c:pt>
              <c:pt idx="241">
                <c:v>6880</c:v>
              </c:pt>
              <c:pt idx="242">
                <c:v>25200</c:v>
              </c:pt>
              <c:pt idx="243">
                <c:v>12106</c:v>
              </c:pt>
              <c:pt idx="244">
                <c:v>8646</c:v>
              </c:pt>
              <c:pt idx="245">
                <c:v>6645</c:v>
              </c:pt>
              <c:pt idx="246">
                <c:v>7650</c:v>
              </c:pt>
              <c:pt idx="247">
                <c:v>3859</c:v>
              </c:pt>
              <c:pt idx="248">
                <c:v>1095</c:v>
              </c:pt>
              <c:pt idx="249">
                <c:v>4272</c:v>
              </c:pt>
              <c:pt idx="250">
                <c:v>2075</c:v>
              </c:pt>
              <c:pt idx="251">
                <c:v>12320</c:v>
              </c:pt>
              <c:pt idx="252">
                <c:v>4729</c:v>
              </c:pt>
              <c:pt idx="253">
                <c:v>4332</c:v>
              </c:pt>
              <c:pt idx="254">
                <c:v>4380</c:v>
              </c:pt>
              <c:pt idx="255">
                <c:v>3435</c:v>
              </c:pt>
              <c:pt idx="256">
                <c:v>13888</c:v>
              </c:pt>
              <c:pt idx="257">
                <c:v>-6041</c:v>
              </c:pt>
              <c:pt idx="258">
                <c:v>2061</c:v>
              </c:pt>
              <c:pt idx="259">
                <c:v>6418</c:v>
              </c:pt>
              <c:pt idx="260">
                <c:v>2519</c:v>
              </c:pt>
              <c:pt idx="261">
                <c:v>-2617</c:v>
              </c:pt>
              <c:pt idx="262">
                <c:v>5074</c:v>
              </c:pt>
              <c:pt idx="263">
                <c:v>13988</c:v>
              </c:pt>
              <c:pt idx="264">
                <c:v>14553</c:v>
              </c:pt>
              <c:pt idx="265">
                <c:v>-1858</c:v>
              </c:pt>
              <c:pt idx="266">
                <c:v>9132</c:v>
              </c:pt>
              <c:pt idx="267">
                <c:v>9752</c:v>
              </c:pt>
              <c:pt idx="268">
                <c:v>11213</c:v>
              </c:pt>
              <c:pt idx="269">
                <c:v>4377</c:v>
              </c:pt>
              <c:pt idx="270">
                <c:v>2106</c:v>
              </c:pt>
              <c:pt idx="271">
                <c:v>-1443</c:v>
              </c:pt>
              <c:pt idx="272">
                <c:v>4962</c:v>
              </c:pt>
              <c:pt idx="273">
                <c:v>4048</c:v>
              </c:pt>
              <c:pt idx="274">
                <c:v>4077</c:v>
              </c:pt>
              <c:pt idx="275">
                <c:v>3206</c:v>
              </c:pt>
              <c:pt idx="276">
                <c:v>3164</c:v>
              </c:pt>
              <c:pt idx="277">
                <c:v>1268</c:v>
              </c:pt>
              <c:pt idx="278">
                <c:v>513</c:v>
              </c:pt>
              <c:pt idx="279">
                <c:v>5118</c:v>
              </c:pt>
              <c:pt idx="280">
                <c:v>477</c:v>
              </c:pt>
              <c:pt idx="281">
                <c:v>-614</c:v>
              </c:pt>
              <c:pt idx="282">
                <c:v>5428</c:v>
              </c:pt>
              <c:pt idx="283">
                <c:v>8019</c:v>
              </c:pt>
              <c:pt idx="284">
                <c:v>8102</c:v>
              </c:pt>
              <c:pt idx="285">
                <c:v>10898</c:v>
              </c:pt>
              <c:pt idx="286">
                <c:v>11932</c:v>
              </c:pt>
              <c:pt idx="287">
                <c:v>9021</c:v>
              </c:pt>
              <c:pt idx="288">
                <c:v>7249</c:v>
              </c:pt>
              <c:pt idx="289">
                <c:v>10907</c:v>
              </c:pt>
              <c:pt idx="290">
                <c:v>6524</c:v>
              </c:pt>
              <c:pt idx="291">
                <c:v>9349</c:v>
              </c:pt>
              <c:pt idx="292">
                <c:v>4644</c:v>
              </c:pt>
              <c:pt idx="293">
                <c:v>10287</c:v>
              </c:pt>
              <c:pt idx="294">
                <c:v>-8896</c:v>
              </c:pt>
              <c:pt idx="295">
                <c:v>-1371</c:v>
              </c:pt>
              <c:pt idx="296">
                <c:v>-2875</c:v>
              </c:pt>
              <c:pt idx="297">
                <c:v>1602</c:v>
              </c:pt>
              <c:pt idx="298">
                <c:v>-543</c:v>
              </c:pt>
              <c:pt idx="299">
                <c:v>4369</c:v>
              </c:pt>
              <c:pt idx="300">
                <c:v>6992</c:v>
              </c:pt>
              <c:pt idx="301">
                <c:v>-4035</c:v>
              </c:pt>
              <c:pt idx="302">
                <c:v>4828</c:v>
              </c:pt>
              <c:pt idx="303">
                <c:v>3849</c:v>
              </c:pt>
              <c:pt idx="304">
                <c:v>1054</c:v>
              </c:pt>
              <c:pt idx="305">
                <c:v>256</c:v>
              </c:pt>
              <c:pt idx="306">
                <c:v>2417</c:v>
              </c:pt>
              <c:pt idx="307">
                <c:v>5097</c:v>
              </c:pt>
              <c:pt idx="308">
                <c:v>-556</c:v>
              </c:pt>
              <c:pt idx="309">
                <c:v>6563</c:v>
              </c:pt>
              <c:pt idx="310">
                <c:v>7580</c:v>
              </c:pt>
              <c:pt idx="311">
                <c:v>7005</c:v>
              </c:pt>
              <c:pt idx="312">
                <c:v>-1553</c:v>
              </c:pt>
              <c:pt idx="313">
                <c:v>12427</c:v>
              </c:pt>
              <c:pt idx="314">
                <c:v>5909</c:v>
              </c:pt>
              <c:pt idx="315">
                <c:v>13734</c:v>
              </c:pt>
              <c:pt idx="316">
                <c:v>10673</c:v>
              </c:pt>
              <c:pt idx="317">
                <c:v>-16971</c:v>
              </c:pt>
              <c:pt idx="318">
                <c:v>-6805</c:v>
              </c:pt>
              <c:pt idx="319">
                <c:v>4148</c:v>
              </c:pt>
              <c:pt idx="320">
                <c:v>-6880</c:v>
              </c:pt>
              <c:pt idx="321">
                <c:v>-327</c:v>
              </c:pt>
              <c:pt idx="322">
                <c:v>-7513</c:v>
              </c:pt>
              <c:pt idx="323">
                <c:v>21</c:v>
              </c:pt>
              <c:pt idx="324">
                <c:v>-5673</c:v>
              </c:pt>
              <c:pt idx="325">
                <c:v>-2351</c:v>
              </c:pt>
              <c:pt idx="326">
                <c:v>-5506</c:v>
              </c:pt>
              <c:pt idx="327">
                <c:v>-856</c:v>
              </c:pt>
              <c:pt idx="328">
                <c:v>-1398</c:v>
              </c:pt>
              <c:pt idx="329">
                <c:v>-9391</c:v>
              </c:pt>
              <c:pt idx="330">
                <c:v>-502</c:v>
              </c:pt>
              <c:pt idx="331">
                <c:v>2782</c:v>
              </c:pt>
              <c:pt idx="332">
                <c:v>7273</c:v>
              </c:pt>
              <c:pt idx="333">
                <c:v>13596</c:v>
              </c:pt>
              <c:pt idx="334">
                <c:v>11385</c:v>
              </c:pt>
              <c:pt idx="335">
                <c:v>12831</c:v>
              </c:pt>
              <c:pt idx="336">
                <c:v>-3314</c:v>
              </c:pt>
              <c:pt idx="337">
                <c:v>12322</c:v>
              </c:pt>
              <c:pt idx="338">
                <c:v>24885</c:v>
              </c:pt>
              <c:pt idx="339">
                <c:v>44269</c:v>
              </c:pt>
              <c:pt idx="340">
                <c:v>842</c:v>
              </c:pt>
              <c:pt idx="341">
                <c:v>-1517</c:v>
              </c:pt>
              <c:pt idx="342">
                <c:v>12831</c:v>
              </c:pt>
              <c:pt idx="343">
                <c:v>2349</c:v>
              </c:pt>
              <c:pt idx="344">
                <c:v>17276</c:v>
              </c:pt>
              <c:pt idx="345">
                <c:v>1533</c:v>
              </c:pt>
              <c:pt idx="346">
                <c:v>4786</c:v>
              </c:pt>
              <c:pt idx="347">
                <c:v>11670</c:v>
              </c:pt>
              <c:pt idx="348">
                <c:v>2893</c:v>
              </c:pt>
              <c:pt idx="349">
                <c:v>2589</c:v>
              </c:pt>
              <c:pt idx="350">
                <c:v>2856</c:v>
              </c:pt>
              <c:pt idx="351">
                <c:v>2281</c:v>
              </c:pt>
              <c:pt idx="352">
                <c:v>2806</c:v>
              </c:pt>
              <c:pt idx="353">
                <c:v>2410</c:v>
              </c:pt>
              <c:pt idx="354">
                <c:v>779</c:v>
              </c:pt>
              <c:pt idx="355">
                <c:v>-95</c:v>
              </c:pt>
              <c:pt idx="356">
                <c:v>212</c:v>
              </c:pt>
              <c:pt idx="357">
                <c:v>875</c:v>
              </c:pt>
              <c:pt idx="358">
                <c:v>1657</c:v>
              </c:pt>
              <c:pt idx="359">
                <c:v>6269</c:v>
              </c:pt>
              <c:pt idx="360">
                <c:v>9105</c:v>
              </c:pt>
              <c:pt idx="361">
                <c:v>5956</c:v>
              </c:pt>
              <c:pt idx="362">
                <c:v>-4822</c:v>
              </c:pt>
              <c:pt idx="363">
                <c:v>14575</c:v>
              </c:pt>
              <c:pt idx="364">
                <c:v>-1630</c:v>
              </c:pt>
              <c:pt idx="365">
                <c:v>-16586</c:v>
              </c:pt>
              <c:pt idx="366">
                <c:v>9268</c:v>
              </c:pt>
              <c:pt idx="367">
                <c:v>-21543</c:v>
              </c:pt>
              <c:pt idx="368">
                <c:v>2374</c:v>
              </c:pt>
              <c:pt idx="369">
                <c:v>3200</c:v>
              </c:pt>
              <c:pt idx="370">
                <c:v>6980</c:v>
              </c:pt>
              <c:pt idx="371">
                <c:v>25038</c:v>
              </c:pt>
              <c:pt idx="372">
                <c:v>9796</c:v>
              </c:pt>
              <c:pt idx="373">
                <c:v>32301</c:v>
              </c:pt>
              <c:pt idx="374">
                <c:v>26800</c:v>
              </c:pt>
              <c:pt idx="375">
                <c:v>22475</c:v>
              </c:pt>
              <c:pt idx="376">
                <c:v>8331</c:v>
              </c:pt>
              <c:pt idx="377">
                <c:v>-7082</c:v>
              </c:pt>
              <c:pt idx="378">
                <c:v>1739</c:v>
              </c:pt>
              <c:pt idx="379">
                <c:v>595</c:v>
              </c:pt>
              <c:pt idx="380">
                <c:v>-1298</c:v>
              </c:pt>
              <c:pt idx="381">
                <c:v>1163</c:v>
              </c:pt>
              <c:pt idx="382">
                <c:v>-679</c:v>
              </c:pt>
              <c:pt idx="383">
                <c:v>9101</c:v>
              </c:pt>
              <c:pt idx="384">
                <c:v>-16836</c:v>
              </c:pt>
              <c:pt idx="385">
                <c:v>-16642</c:v>
              </c:pt>
              <c:pt idx="386">
                <c:v>456</c:v>
              </c:pt>
              <c:pt idx="387">
                <c:v>3662</c:v>
              </c:pt>
              <c:pt idx="388">
                <c:v>10749</c:v>
              </c:pt>
              <c:pt idx="389">
                <c:v>-4010</c:v>
              </c:pt>
              <c:pt idx="390">
                <c:v>4546</c:v>
              </c:pt>
              <c:pt idx="391">
                <c:v>1272</c:v>
              </c:pt>
              <c:pt idx="392">
                <c:v>9438</c:v>
              </c:pt>
              <c:pt idx="393">
                <c:v>7953</c:v>
              </c:pt>
              <c:pt idx="394">
                <c:v>10424</c:v>
              </c:pt>
              <c:pt idx="395">
                <c:v>11777</c:v>
              </c:pt>
              <c:pt idx="396">
                <c:v>3091</c:v>
              </c:pt>
              <c:pt idx="397">
                <c:v>4626</c:v>
              </c:pt>
              <c:pt idx="398">
                <c:v>6346</c:v>
              </c:pt>
              <c:pt idx="399">
                <c:v>8250</c:v>
              </c:pt>
              <c:pt idx="400">
                <c:v>1932</c:v>
              </c:pt>
              <c:pt idx="401">
                <c:v>7088</c:v>
              </c:pt>
              <c:pt idx="402">
                <c:v>4711</c:v>
              </c:pt>
              <c:pt idx="403">
                <c:v>3311</c:v>
              </c:pt>
              <c:pt idx="404">
                <c:v>871</c:v>
              </c:pt>
              <c:pt idx="405">
                <c:v>24098</c:v>
              </c:pt>
              <c:pt idx="406">
                <c:v>4213</c:v>
              </c:pt>
              <c:pt idx="407">
                <c:v>35372</c:v>
              </c:pt>
              <c:pt idx="408">
                <c:v>-337</c:v>
              </c:pt>
              <c:pt idx="409">
                <c:v>-4157</c:v>
              </c:pt>
              <c:pt idx="410">
                <c:v>23264</c:v>
              </c:pt>
              <c:pt idx="411">
                <c:v>18516</c:v>
              </c:pt>
              <c:pt idx="412">
                <c:v>-3242</c:v>
              </c:pt>
              <c:pt idx="413">
                <c:v>9411</c:v>
              </c:pt>
              <c:pt idx="414">
                <c:v>7247</c:v>
              </c:pt>
              <c:pt idx="415">
                <c:v>4804</c:v>
              </c:pt>
              <c:pt idx="416">
                <c:v>7306</c:v>
              </c:pt>
              <c:pt idx="417">
                <c:v>5132</c:v>
              </c:pt>
              <c:pt idx="418">
                <c:v>-1359</c:v>
              </c:pt>
              <c:pt idx="419">
                <c:v>3684</c:v>
              </c:pt>
              <c:pt idx="420">
                <c:v>4914</c:v>
              </c:pt>
              <c:pt idx="421">
                <c:v>5795</c:v>
              </c:pt>
              <c:pt idx="422">
                <c:v>6118</c:v>
              </c:pt>
              <c:pt idx="423">
                <c:v>4336</c:v>
              </c:pt>
              <c:pt idx="424">
                <c:v>-12354</c:v>
              </c:pt>
              <c:pt idx="425">
                <c:v>12</c:v>
              </c:pt>
              <c:pt idx="426">
                <c:v>2356</c:v>
              </c:pt>
              <c:pt idx="427">
                <c:v>-3478</c:v>
              </c:pt>
              <c:pt idx="428">
                <c:v>5457</c:v>
              </c:pt>
              <c:pt idx="429">
                <c:v>11618</c:v>
              </c:pt>
              <c:pt idx="430">
                <c:v>15711</c:v>
              </c:pt>
              <c:pt idx="431">
                <c:v>5140</c:v>
              </c:pt>
              <c:pt idx="432">
                <c:v>10910</c:v>
              </c:pt>
              <c:pt idx="433">
                <c:v>22519</c:v>
              </c:pt>
              <c:pt idx="434">
                <c:v>9179</c:v>
              </c:pt>
              <c:pt idx="435">
                <c:v>28615</c:v>
              </c:pt>
              <c:pt idx="436">
                <c:v>11905</c:v>
              </c:pt>
              <c:pt idx="437">
                <c:v>14261</c:v>
              </c:pt>
              <c:pt idx="438">
                <c:v>6169</c:v>
              </c:pt>
              <c:pt idx="439">
                <c:v>4899</c:v>
              </c:pt>
              <c:pt idx="440">
                <c:v>-2012</c:v>
              </c:pt>
              <c:pt idx="441">
                <c:v>4252</c:v>
              </c:pt>
              <c:pt idx="442">
                <c:v>720</c:v>
              </c:pt>
              <c:pt idx="443">
                <c:v>9415</c:v>
              </c:pt>
              <c:pt idx="444">
                <c:v>6495</c:v>
              </c:pt>
              <c:pt idx="445">
                <c:v>-579</c:v>
              </c:pt>
              <c:pt idx="446">
                <c:v>4642</c:v>
              </c:pt>
              <c:pt idx="447">
                <c:v>4619</c:v>
              </c:pt>
              <c:pt idx="448">
                <c:v>-135</c:v>
              </c:pt>
              <c:pt idx="449">
                <c:v>542</c:v>
              </c:pt>
              <c:pt idx="450">
                <c:v>3608</c:v>
              </c:pt>
              <c:pt idx="451">
                <c:v>7224</c:v>
              </c:pt>
              <c:pt idx="452">
                <c:v>11199</c:v>
              </c:pt>
              <c:pt idx="453">
                <c:v>8920</c:v>
              </c:pt>
              <c:pt idx="454">
                <c:v>362</c:v>
              </c:pt>
              <c:pt idx="455">
                <c:v>3948</c:v>
              </c:pt>
              <c:pt idx="456">
                <c:v>26289</c:v>
              </c:pt>
              <c:pt idx="457">
                <c:v>14205</c:v>
              </c:pt>
              <c:pt idx="458">
                <c:v>5656</c:v>
              </c:pt>
              <c:pt idx="459">
                <c:v>22415</c:v>
              </c:pt>
              <c:pt idx="460">
                <c:v>9979</c:v>
              </c:pt>
              <c:pt idx="461">
                <c:v>13213</c:v>
              </c:pt>
              <c:pt idx="462">
                <c:v>7715</c:v>
              </c:pt>
              <c:pt idx="463">
                <c:v>1416</c:v>
              </c:pt>
              <c:pt idx="464">
                <c:v>9443</c:v>
              </c:pt>
              <c:pt idx="465">
                <c:v>4128</c:v>
              </c:pt>
              <c:pt idx="466">
                <c:v>3316</c:v>
              </c:pt>
              <c:pt idx="467">
                <c:v>7650</c:v>
              </c:pt>
              <c:pt idx="468">
                <c:v>2848</c:v>
              </c:pt>
              <c:pt idx="469">
                <c:v>-908</c:v>
              </c:pt>
              <c:pt idx="470">
                <c:v>2722</c:v>
              </c:pt>
              <c:pt idx="471">
                <c:v>5888</c:v>
              </c:pt>
              <c:pt idx="472">
                <c:v>-6399</c:v>
              </c:pt>
              <c:pt idx="473">
                <c:v>3558</c:v>
              </c:pt>
              <c:pt idx="474">
                <c:v>3734</c:v>
              </c:pt>
              <c:pt idx="475">
                <c:v>5231</c:v>
              </c:pt>
              <c:pt idx="476">
                <c:v>8439</c:v>
              </c:pt>
              <c:pt idx="477">
                <c:v>6620</c:v>
              </c:pt>
              <c:pt idx="478">
                <c:v>4966</c:v>
              </c:pt>
              <c:pt idx="479">
                <c:v>-1253</c:v>
              </c:pt>
              <c:pt idx="480">
                <c:v>-13918</c:v>
              </c:pt>
              <c:pt idx="481">
                <c:v>-8276</c:v>
              </c:pt>
              <c:pt idx="482">
                <c:v>-9060</c:v>
              </c:pt>
              <c:pt idx="483">
                <c:v>2738</c:v>
              </c:pt>
              <c:pt idx="484">
                <c:v>-5276</c:v>
              </c:pt>
              <c:pt idx="485">
                <c:v>-4055</c:v>
              </c:pt>
              <c:pt idx="486">
                <c:v>-4849</c:v>
              </c:pt>
              <c:pt idx="487">
                <c:v>4808</c:v>
              </c:pt>
              <c:pt idx="488">
                <c:v>5564</c:v>
              </c:pt>
              <c:pt idx="489">
                <c:v>5786</c:v>
              </c:pt>
              <c:pt idx="490">
                <c:v>4632</c:v>
              </c:pt>
              <c:pt idx="491">
                <c:v>2143</c:v>
              </c:pt>
              <c:pt idx="492">
                <c:v>9292</c:v>
              </c:pt>
              <c:pt idx="493">
                <c:v>2273</c:v>
              </c:pt>
              <c:pt idx="494">
                <c:v>5564</c:v>
              </c:pt>
              <c:pt idx="495">
                <c:v>6796</c:v>
              </c:pt>
              <c:pt idx="496">
                <c:v>708</c:v>
              </c:pt>
              <c:pt idx="497">
                <c:v>-5689</c:v>
              </c:pt>
              <c:pt idx="498">
                <c:v>2467</c:v>
              </c:pt>
              <c:pt idx="499">
                <c:v>5191</c:v>
              </c:pt>
              <c:pt idx="500">
                <c:v>11260</c:v>
              </c:pt>
              <c:pt idx="501">
                <c:v>4029</c:v>
              </c:pt>
              <c:pt idx="502">
                <c:v>9633</c:v>
              </c:pt>
              <c:pt idx="503">
                <c:v>-7021</c:v>
              </c:pt>
              <c:pt idx="504">
                <c:v>1013</c:v>
              </c:pt>
              <c:pt idx="505">
                <c:v>19433</c:v>
              </c:pt>
              <c:pt idx="506">
                <c:v>2218</c:v>
              </c:pt>
              <c:pt idx="507">
                <c:v>-2873</c:v>
              </c:pt>
              <c:pt idx="508">
                <c:v>-2109</c:v>
              </c:pt>
              <c:pt idx="509">
                <c:v>7395</c:v>
              </c:pt>
              <c:pt idx="510">
                <c:v>-7416</c:v>
              </c:pt>
              <c:pt idx="511">
                <c:v>-15306</c:v>
              </c:pt>
              <c:pt idx="512">
                <c:v>-5621</c:v>
              </c:pt>
              <c:pt idx="513">
                <c:v>5309</c:v>
              </c:pt>
              <c:pt idx="514">
                <c:v>6411</c:v>
              </c:pt>
              <c:pt idx="515">
                <c:v>13822</c:v>
              </c:pt>
              <c:pt idx="516">
                <c:v>7366</c:v>
              </c:pt>
              <c:pt idx="517">
                <c:v>18097</c:v>
              </c:pt>
              <c:pt idx="518">
                <c:v>15958</c:v>
              </c:pt>
              <c:pt idx="519">
                <c:v>22248</c:v>
              </c:pt>
              <c:pt idx="520">
                <c:v>2507</c:v>
              </c:pt>
              <c:pt idx="521">
                <c:v>-6864</c:v>
              </c:pt>
              <c:pt idx="522">
                <c:v>-4563</c:v>
              </c:pt>
              <c:pt idx="523">
                <c:v>5906</c:v>
              </c:pt>
              <c:pt idx="524">
                <c:v>2534</c:v>
              </c:pt>
              <c:pt idx="525">
                <c:v>2446</c:v>
              </c:pt>
              <c:pt idx="526">
                <c:v>5073</c:v>
              </c:pt>
              <c:pt idx="527">
                <c:v>-3633</c:v>
              </c:pt>
              <c:pt idx="528">
                <c:v>14834</c:v>
              </c:pt>
              <c:pt idx="529">
                <c:v>4655</c:v>
              </c:pt>
              <c:pt idx="530">
                <c:v>8378</c:v>
              </c:pt>
              <c:pt idx="531">
                <c:v>22799</c:v>
              </c:pt>
              <c:pt idx="532">
                <c:v>29142</c:v>
              </c:pt>
              <c:pt idx="533">
                <c:v>-14449</c:v>
              </c:pt>
              <c:pt idx="534">
                <c:v>10705</c:v>
              </c:pt>
              <c:pt idx="535">
                <c:v>2568</c:v>
              </c:pt>
              <c:pt idx="536">
                <c:v>-15411</c:v>
              </c:pt>
              <c:pt idx="537">
                <c:v>-9221</c:v>
              </c:pt>
              <c:pt idx="538">
                <c:v>-2814</c:v>
              </c:pt>
              <c:pt idx="539">
                <c:v>-17740</c:v>
              </c:pt>
              <c:pt idx="540">
                <c:v>-33973</c:v>
              </c:pt>
              <c:pt idx="541">
                <c:v>289</c:v>
              </c:pt>
              <c:pt idx="542">
                <c:v>-1581</c:v>
              </c:pt>
              <c:pt idx="543">
                <c:v>-2313</c:v>
              </c:pt>
              <c:pt idx="544">
                <c:v>-5353</c:v>
              </c:pt>
              <c:pt idx="545">
                <c:v>-5730</c:v>
              </c:pt>
              <c:pt idx="546">
                <c:v>-5826</c:v>
              </c:pt>
              <c:pt idx="547">
                <c:v>-2282</c:v>
              </c:pt>
              <c:pt idx="548">
                <c:v>1600</c:v>
              </c:pt>
              <c:pt idx="549">
                <c:v>-1247</c:v>
              </c:pt>
              <c:pt idx="550">
                <c:v>1975</c:v>
              </c:pt>
              <c:pt idx="551">
                <c:v>-2870</c:v>
              </c:pt>
              <c:pt idx="552">
                <c:v>8429</c:v>
              </c:pt>
              <c:pt idx="553">
                <c:v>14994</c:v>
              </c:pt>
              <c:pt idx="554">
                <c:v>5411</c:v>
              </c:pt>
              <c:pt idx="555">
                <c:v>21870</c:v>
              </c:pt>
              <c:pt idx="556">
                <c:v>3262</c:v>
              </c:pt>
              <c:pt idx="557">
                <c:v>12801</c:v>
              </c:pt>
              <c:pt idx="558">
                <c:v>-4076</c:v>
              </c:pt>
              <c:pt idx="559">
                <c:v>-21447</c:v>
              </c:pt>
              <c:pt idx="560">
                <c:v>-6057</c:v>
              </c:pt>
              <c:pt idx="561">
                <c:v>-4587</c:v>
              </c:pt>
              <c:pt idx="562">
                <c:v>-4938</c:v>
              </c:pt>
              <c:pt idx="563">
                <c:v>-203</c:v>
              </c:pt>
              <c:pt idx="564">
                <c:v>-978</c:v>
              </c:pt>
              <c:pt idx="565">
                <c:v>11706</c:v>
              </c:pt>
              <c:pt idx="566">
                <c:v>-260</c:v>
              </c:pt>
              <c:pt idx="567">
                <c:v>-2808</c:v>
              </c:pt>
              <c:pt idx="568">
                <c:v>-2608</c:v>
              </c:pt>
              <c:pt idx="569">
                <c:v>-10567</c:v>
              </c:pt>
              <c:pt idx="570">
                <c:v>95</c:v>
              </c:pt>
              <c:pt idx="571">
                <c:v>-2074</c:v>
              </c:pt>
              <c:pt idx="572">
                <c:v>6112</c:v>
              </c:pt>
              <c:pt idx="573">
                <c:v>924</c:v>
              </c:pt>
              <c:pt idx="574">
                <c:v>-5075</c:v>
              </c:pt>
              <c:pt idx="575">
                <c:v>13059</c:v>
              </c:pt>
              <c:pt idx="576">
                <c:v>-16207</c:v>
              </c:pt>
              <c:pt idx="577">
                <c:v>-55044</c:v>
              </c:pt>
              <c:pt idx="578">
                <c:v>-16224</c:v>
              </c:pt>
              <c:pt idx="579">
                <c:v>-44156</c:v>
              </c:pt>
              <c:pt idx="580">
                <c:v>-4831</c:v>
              </c:pt>
              <c:pt idx="581">
                <c:v>-21542</c:v>
              </c:pt>
              <c:pt idx="582">
                <c:v>-5814</c:v>
              </c:pt>
              <c:pt idx="583">
                <c:v>-4430</c:v>
              </c:pt>
              <c:pt idx="584">
                <c:v>3720</c:v>
              </c:pt>
              <c:pt idx="585">
                <c:v>1891</c:v>
              </c:pt>
              <c:pt idx="586">
                <c:v>2308</c:v>
              </c:pt>
              <c:pt idx="587">
                <c:v>6187</c:v>
              </c:pt>
              <c:pt idx="588">
                <c:v>8570</c:v>
              </c:pt>
              <c:pt idx="589">
                <c:v>2605</c:v>
              </c:pt>
              <c:pt idx="590">
                <c:v>-1626</c:v>
              </c:pt>
              <c:pt idx="591">
                <c:v>3162</c:v>
              </c:pt>
              <c:pt idx="592">
                <c:v>1181</c:v>
              </c:pt>
              <c:pt idx="593">
                <c:v>-1887</c:v>
              </c:pt>
              <c:pt idx="594">
                <c:v>843</c:v>
              </c:pt>
              <c:pt idx="595">
                <c:v>3208</c:v>
              </c:pt>
              <c:pt idx="596">
                <c:v>-836</c:v>
              </c:pt>
              <c:pt idx="597">
                <c:v>15439</c:v>
              </c:pt>
              <c:pt idx="598">
                <c:v>8969</c:v>
              </c:pt>
              <c:pt idx="599">
                <c:v>14377</c:v>
              </c:pt>
              <c:pt idx="600">
                <c:v>-41544</c:v>
              </c:pt>
              <c:pt idx="601">
                <c:v>-6443</c:v>
              </c:pt>
              <c:pt idx="602">
                <c:v>14827</c:v>
              </c:pt>
              <c:pt idx="603">
                <c:v>13473</c:v>
              </c:pt>
              <c:pt idx="604">
                <c:v>-10312</c:v>
              </c:pt>
              <c:pt idx="605">
                <c:v>-140</c:v>
              </c:pt>
              <c:pt idx="606">
                <c:v>1605</c:v>
              </c:pt>
              <c:pt idx="607">
                <c:v>12344</c:v>
              </c:pt>
              <c:pt idx="608">
                <c:v>-6170</c:v>
              </c:pt>
              <c:pt idx="609">
                <c:v>12312</c:v>
              </c:pt>
              <c:pt idx="610">
                <c:v>4950</c:v>
              </c:pt>
              <c:pt idx="611">
                <c:v>10034</c:v>
              </c:pt>
              <c:pt idx="612">
                <c:v>341</c:v>
              </c:pt>
              <c:pt idx="613">
                <c:v>-3521</c:v>
              </c:pt>
              <c:pt idx="614">
                <c:v>-2651</c:v>
              </c:pt>
              <c:pt idx="615">
                <c:v>-11104</c:v>
              </c:pt>
              <c:pt idx="616">
                <c:v>4698</c:v>
              </c:pt>
              <c:pt idx="617">
                <c:v>-6720</c:v>
              </c:pt>
              <c:pt idx="618">
                <c:v>-5826</c:v>
              </c:pt>
              <c:pt idx="619">
                <c:v>-3350</c:v>
              </c:pt>
              <c:pt idx="620">
                <c:v>-9771</c:v>
              </c:pt>
              <c:pt idx="621">
                <c:v>2239</c:v>
              </c:pt>
              <c:pt idx="622">
                <c:v>1703</c:v>
              </c:pt>
              <c:pt idx="623">
                <c:v>-23417</c:v>
              </c:pt>
              <c:pt idx="624">
                <c:v>36907</c:v>
              </c:pt>
              <c:pt idx="625">
                <c:v>-2449</c:v>
              </c:pt>
              <c:pt idx="626">
                <c:v>-30741</c:v>
              </c:pt>
              <c:pt idx="627">
                <c:v>-29187</c:v>
              </c:pt>
              <c:pt idx="628">
                <c:v>-18600</c:v>
              </c:pt>
              <c:pt idx="629">
                <c:v>-36720</c:v>
              </c:pt>
              <c:pt idx="630">
                <c:v>-11397</c:v>
              </c:pt>
              <c:pt idx="631">
                <c:v>5719</c:v>
              </c:pt>
              <c:pt idx="632">
                <c:v>-5181</c:v>
              </c:pt>
              <c:pt idx="633">
                <c:v>-989</c:v>
              </c:pt>
              <c:pt idx="634">
                <c:v>-1544</c:v>
              </c:pt>
              <c:pt idx="635">
                <c:v>10911</c:v>
              </c:pt>
              <c:pt idx="636">
                <c:v>2070</c:v>
              </c:pt>
              <c:pt idx="637">
                <c:v>-3772</c:v>
              </c:pt>
              <c:pt idx="638">
                <c:v>28705</c:v>
              </c:pt>
              <c:pt idx="639">
                <c:v>3117</c:v>
              </c:pt>
              <c:pt idx="640">
                <c:v>4350</c:v>
              </c:pt>
              <c:pt idx="641">
                <c:v>-14739</c:v>
              </c:pt>
              <c:pt idx="642">
                <c:v>-4959</c:v>
              </c:pt>
              <c:pt idx="643">
                <c:v>1053</c:v>
              </c:pt>
              <c:pt idx="644">
                <c:v>-9133</c:v>
              </c:pt>
              <c:pt idx="645">
                <c:v>4255</c:v>
              </c:pt>
              <c:pt idx="646">
                <c:v>5518</c:v>
              </c:pt>
              <c:pt idx="647">
                <c:v>4004</c:v>
              </c:pt>
              <c:pt idx="648">
                <c:v>9933</c:v>
              </c:pt>
              <c:pt idx="649">
                <c:v>-5795</c:v>
              </c:pt>
              <c:pt idx="650">
                <c:v>3800</c:v>
              </c:pt>
              <c:pt idx="651">
                <c:v>14582</c:v>
              </c:pt>
              <c:pt idx="652">
                <c:v>15594</c:v>
              </c:pt>
              <c:pt idx="653">
                <c:v>22611</c:v>
              </c:pt>
              <c:pt idx="654">
                <c:v>-14873</c:v>
              </c:pt>
              <c:pt idx="655">
                <c:v>-866</c:v>
              </c:pt>
              <c:pt idx="656">
                <c:v>-2012</c:v>
              </c:pt>
              <c:pt idx="657">
                <c:v>2620</c:v>
              </c:pt>
              <c:pt idx="658">
                <c:v>20491</c:v>
              </c:pt>
              <c:pt idx="659">
                <c:v>34774</c:v>
              </c:pt>
              <c:pt idx="660">
                <c:v>13452</c:v>
              </c:pt>
              <c:pt idx="661">
                <c:v>-1391</c:v>
              </c:pt>
              <c:pt idx="662">
                <c:v>-1263</c:v>
              </c:pt>
              <c:pt idx="663">
                <c:v>-1321</c:v>
              </c:pt>
              <c:pt idx="664">
                <c:v>7088</c:v>
              </c:pt>
              <c:pt idx="665">
                <c:v>-6595</c:v>
              </c:pt>
              <c:pt idx="666">
                <c:v>-4464</c:v>
              </c:pt>
              <c:pt idx="667">
                <c:v>24106</c:v>
              </c:pt>
              <c:pt idx="668">
                <c:v>20406</c:v>
              </c:pt>
              <c:pt idx="669">
                <c:v>7753</c:v>
              </c:pt>
              <c:pt idx="670">
                <c:v>867</c:v>
              </c:pt>
              <c:pt idx="671">
                <c:v>11306</c:v>
              </c:pt>
              <c:pt idx="672">
                <c:v>-2428</c:v>
              </c:pt>
              <c:pt idx="673">
                <c:v>8213</c:v>
              </c:pt>
              <c:pt idx="674">
                <c:v>23579</c:v>
              </c:pt>
              <c:pt idx="675">
                <c:v>703</c:v>
              </c:pt>
              <c:pt idx="676">
                <c:v>-18203</c:v>
              </c:pt>
              <c:pt idx="677">
                <c:v>-2403</c:v>
              </c:pt>
              <c:pt idx="678">
                <c:v>-10111</c:v>
              </c:pt>
              <c:pt idx="679">
                <c:v>1387</c:v>
              </c:pt>
              <c:pt idx="680">
                <c:v>-1928</c:v>
              </c:pt>
              <c:pt idx="681">
                <c:v>2535</c:v>
              </c:pt>
              <c:pt idx="682">
                <c:v>6621</c:v>
              </c:pt>
              <c:pt idx="683">
                <c:v>7691</c:v>
              </c:pt>
              <c:pt idx="684">
                <c:v>4129</c:v>
              </c:pt>
              <c:pt idx="685">
                <c:v>10262</c:v>
              </c:pt>
              <c:pt idx="686">
                <c:v>9084</c:v>
              </c:pt>
              <c:pt idx="687">
                <c:v>2182</c:v>
              </c:pt>
              <c:pt idx="688">
                <c:v>-1360</c:v>
              </c:pt>
              <c:pt idx="689">
                <c:v>4145</c:v>
              </c:pt>
              <c:pt idx="690">
                <c:v>3740</c:v>
              </c:pt>
              <c:pt idx="691">
                <c:v>-3684</c:v>
              </c:pt>
              <c:pt idx="692">
                <c:v>-2350</c:v>
              </c:pt>
              <c:pt idx="693">
                <c:v>-3941</c:v>
              </c:pt>
              <c:pt idx="694">
                <c:v>8104</c:v>
              </c:pt>
              <c:pt idx="695">
                <c:v>2742</c:v>
              </c:pt>
            </c:numLit>
          </c:val>
          <c:extLst>
            <c:ext xmlns:c16="http://schemas.microsoft.com/office/drawing/2014/chart" uri="{C3380CC4-5D6E-409C-BE32-E72D297353CC}">
              <c16:uniqueId val="{00000000-12BC-46AC-8C44-10C615CF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7968"/>
        <c:axId val="1477049056"/>
      </c:barChart>
      <c:catAx>
        <c:axId val="147704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9056"/>
        <c:crosses val="autoZero"/>
        <c:auto val="1"/>
        <c:lblAlgn val="ctr"/>
        <c:lblOffset val="100"/>
        <c:noMultiLvlLbl val="0"/>
      </c:catAx>
      <c:valAx>
        <c:axId val="147704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7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БиХ за март 2020. године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3">
                <c:v>29</c:v>
              </c:pt>
              <c:pt idx="707">
                <c:v>30</c:v>
              </c:pt>
              <c:pt idx="731">
                <c:v>31</c:v>
              </c:pt>
            </c:strLit>
          </c:cat>
          <c:val>
            <c:numLit>
              <c:formatCode>General</c:formatCode>
              <c:ptCount val="744"/>
              <c:pt idx="0">
                <c:v>-26782</c:v>
              </c:pt>
              <c:pt idx="1">
                <c:v>5041</c:v>
              </c:pt>
              <c:pt idx="2">
                <c:v>204</c:v>
              </c:pt>
              <c:pt idx="3">
                <c:v>24695</c:v>
              </c:pt>
              <c:pt idx="4">
                <c:v>-7131</c:v>
              </c:pt>
              <c:pt idx="5">
                <c:v>-32410</c:v>
              </c:pt>
              <c:pt idx="6">
                <c:v>30201</c:v>
              </c:pt>
              <c:pt idx="7">
                <c:v>17706</c:v>
              </c:pt>
              <c:pt idx="8">
                <c:v>13251</c:v>
              </c:pt>
              <c:pt idx="9">
                <c:v>12478</c:v>
              </c:pt>
              <c:pt idx="10">
                <c:v>6733</c:v>
              </c:pt>
              <c:pt idx="11">
                <c:v>10562</c:v>
              </c:pt>
              <c:pt idx="12">
                <c:v>3496</c:v>
              </c:pt>
              <c:pt idx="13">
                <c:v>4254</c:v>
              </c:pt>
              <c:pt idx="14">
                <c:v>6118</c:v>
              </c:pt>
              <c:pt idx="15">
                <c:v>5064</c:v>
              </c:pt>
              <c:pt idx="16">
                <c:v>6643</c:v>
              </c:pt>
              <c:pt idx="17">
                <c:v>7420</c:v>
              </c:pt>
              <c:pt idx="18">
                <c:v>-23738</c:v>
              </c:pt>
              <c:pt idx="19">
                <c:v>1039</c:v>
              </c:pt>
              <c:pt idx="20">
                <c:v>10849</c:v>
              </c:pt>
              <c:pt idx="21">
                <c:v>4514</c:v>
              </c:pt>
              <c:pt idx="22">
                <c:v>8630</c:v>
              </c:pt>
              <c:pt idx="23">
                <c:v>15559</c:v>
              </c:pt>
              <c:pt idx="24">
                <c:v>1547</c:v>
              </c:pt>
              <c:pt idx="25">
                <c:v>14749</c:v>
              </c:pt>
              <c:pt idx="26">
                <c:v>1948</c:v>
              </c:pt>
              <c:pt idx="27">
                <c:v>177</c:v>
              </c:pt>
              <c:pt idx="28">
                <c:v>-12588</c:v>
              </c:pt>
              <c:pt idx="29">
                <c:v>24546</c:v>
              </c:pt>
              <c:pt idx="30">
                <c:v>33735</c:v>
              </c:pt>
              <c:pt idx="31">
                <c:v>10471</c:v>
              </c:pt>
              <c:pt idx="32">
                <c:v>-2049</c:v>
              </c:pt>
              <c:pt idx="33">
                <c:v>-4866</c:v>
              </c:pt>
              <c:pt idx="34">
                <c:v>1883</c:v>
              </c:pt>
              <c:pt idx="35">
                <c:v>14924</c:v>
              </c:pt>
              <c:pt idx="36">
                <c:v>9533</c:v>
              </c:pt>
              <c:pt idx="37">
                <c:v>4691</c:v>
              </c:pt>
              <c:pt idx="38">
                <c:v>3359</c:v>
              </c:pt>
              <c:pt idx="39">
                <c:v>-5136</c:v>
              </c:pt>
              <c:pt idx="40">
                <c:v>-2361</c:v>
              </c:pt>
              <c:pt idx="41">
                <c:v>-1647</c:v>
              </c:pt>
              <c:pt idx="42">
                <c:v>-2593</c:v>
              </c:pt>
              <c:pt idx="43">
                <c:v>-2474</c:v>
              </c:pt>
              <c:pt idx="44">
                <c:v>363</c:v>
              </c:pt>
              <c:pt idx="45">
                <c:v>4601</c:v>
              </c:pt>
              <c:pt idx="46">
                <c:v>13114</c:v>
              </c:pt>
              <c:pt idx="47">
                <c:v>10038</c:v>
              </c:pt>
              <c:pt idx="48">
                <c:v>26094</c:v>
              </c:pt>
              <c:pt idx="49">
                <c:v>19596</c:v>
              </c:pt>
              <c:pt idx="50">
                <c:v>28113</c:v>
              </c:pt>
              <c:pt idx="51">
                <c:v>29885</c:v>
              </c:pt>
              <c:pt idx="52">
                <c:v>26820</c:v>
              </c:pt>
              <c:pt idx="53">
                <c:v>-44759</c:v>
              </c:pt>
              <c:pt idx="54">
                <c:v>-11271</c:v>
              </c:pt>
              <c:pt idx="55">
                <c:v>-8872</c:v>
              </c:pt>
              <c:pt idx="56">
                <c:v>-8994</c:v>
              </c:pt>
              <c:pt idx="57">
                <c:v>630</c:v>
              </c:pt>
              <c:pt idx="58">
                <c:v>-62159</c:v>
              </c:pt>
              <c:pt idx="59">
                <c:v>7924</c:v>
              </c:pt>
              <c:pt idx="60">
                <c:v>6702</c:v>
              </c:pt>
              <c:pt idx="61">
                <c:v>7733</c:v>
              </c:pt>
              <c:pt idx="62">
                <c:v>30729</c:v>
              </c:pt>
              <c:pt idx="63">
                <c:v>667</c:v>
              </c:pt>
              <c:pt idx="64">
                <c:v>47257</c:v>
              </c:pt>
              <c:pt idx="65">
                <c:v>31235</c:v>
              </c:pt>
              <c:pt idx="66">
                <c:v>-5835</c:v>
              </c:pt>
              <c:pt idx="67">
                <c:v>-4292</c:v>
              </c:pt>
              <c:pt idx="68">
                <c:v>273</c:v>
              </c:pt>
              <c:pt idx="69">
                <c:v>26479</c:v>
              </c:pt>
              <c:pt idx="70">
                <c:v>38071</c:v>
              </c:pt>
              <c:pt idx="71">
                <c:v>48438</c:v>
              </c:pt>
              <c:pt idx="72">
                <c:v>24243</c:v>
              </c:pt>
              <c:pt idx="73">
                <c:v>10848</c:v>
              </c:pt>
              <c:pt idx="74">
                <c:v>18956</c:v>
              </c:pt>
              <c:pt idx="75">
                <c:v>12946</c:v>
              </c:pt>
              <c:pt idx="76">
                <c:v>13421</c:v>
              </c:pt>
              <c:pt idx="77">
                <c:v>6738</c:v>
              </c:pt>
              <c:pt idx="78">
                <c:v>30904</c:v>
              </c:pt>
              <c:pt idx="79">
                <c:v>-7846</c:v>
              </c:pt>
              <c:pt idx="80">
                <c:v>1725</c:v>
              </c:pt>
              <c:pt idx="81">
                <c:v>-677</c:v>
              </c:pt>
              <c:pt idx="82">
                <c:v>-1578</c:v>
              </c:pt>
              <c:pt idx="83">
                <c:v>8872</c:v>
              </c:pt>
              <c:pt idx="84">
                <c:v>3957</c:v>
              </c:pt>
              <c:pt idx="85">
                <c:v>4205</c:v>
              </c:pt>
              <c:pt idx="86">
                <c:v>2237</c:v>
              </c:pt>
              <c:pt idx="87">
                <c:v>12932</c:v>
              </c:pt>
              <c:pt idx="88">
                <c:v>1548</c:v>
              </c:pt>
              <c:pt idx="89">
                <c:v>-4274</c:v>
              </c:pt>
              <c:pt idx="90">
                <c:v>-4026</c:v>
              </c:pt>
              <c:pt idx="91">
                <c:v>-8574</c:v>
              </c:pt>
              <c:pt idx="92">
                <c:v>5045</c:v>
              </c:pt>
              <c:pt idx="93">
                <c:v>8919</c:v>
              </c:pt>
              <c:pt idx="94">
                <c:v>6915</c:v>
              </c:pt>
              <c:pt idx="95">
                <c:v>8429</c:v>
              </c:pt>
              <c:pt idx="96">
                <c:v>17552</c:v>
              </c:pt>
              <c:pt idx="97">
                <c:v>21164</c:v>
              </c:pt>
              <c:pt idx="98">
                <c:v>28951</c:v>
              </c:pt>
              <c:pt idx="99">
                <c:v>22442</c:v>
              </c:pt>
              <c:pt idx="100">
                <c:v>18594</c:v>
              </c:pt>
              <c:pt idx="101">
                <c:v>10664</c:v>
              </c:pt>
              <c:pt idx="102">
                <c:v>14302</c:v>
              </c:pt>
              <c:pt idx="103">
                <c:v>-10651</c:v>
              </c:pt>
              <c:pt idx="104">
                <c:v>1922</c:v>
              </c:pt>
              <c:pt idx="105">
                <c:v>1910</c:v>
              </c:pt>
              <c:pt idx="106">
                <c:v>18813</c:v>
              </c:pt>
              <c:pt idx="107">
                <c:v>24827</c:v>
              </c:pt>
              <c:pt idx="108">
                <c:v>12308</c:v>
              </c:pt>
              <c:pt idx="109">
                <c:v>13385</c:v>
              </c:pt>
              <c:pt idx="110">
                <c:v>2641</c:v>
              </c:pt>
              <c:pt idx="111">
                <c:v>-1328</c:v>
              </c:pt>
              <c:pt idx="112">
                <c:v>-773</c:v>
              </c:pt>
              <c:pt idx="113">
                <c:v>755</c:v>
              </c:pt>
              <c:pt idx="114">
                <c:v>1384</c:v>
              </c:pt>
              <c:pt idx="115">
                <c:v>2459</c:v>
              </c:pt>
              <c:pt idx="116">
                <c:v>762</c:v>
              </c:pt>
              <c:pt idx="117">
                <c:v>6126</c:v>
              </c:pt>
              <c:pt idx="118">
                <c:v>14374</c:v>
              </c:pt>
              <c:pt idx="119">
                <c:v>11405</c:v>
              </c:pt>
              <c:pt idx="120">
                <c:v>15029</c:v>
              </c:pt>
              <c:pt idx="121">
                <c:v>9500</c:v>
              </c:pt>
              <c:pt idx="122">
                <c:v>9254</c:v>
              </c:pt>
              <c:pt idx="123">
                <c:v>25008</c:v>
              </c:pt>
              <c:pt idx="124">
                <c:v>20811</c:v>
              </c:pt>
              <c:pt idx="125">
                <c:v>8763</c:v>
              </c:pt>
              <c:pt idx="126">
                <c:v>-6545</c:v>
              </c:pt>
              <c:pt idx="127">
                <c:v>1120</c:v>
              </c:pt>
              <c:pt idx="128">
                <c:v>-4105</c:v>
              </c:pt>
              <c:pt idx="129">
                <c:v>1079</c:v>
              </c:pt>
              <c:pt idx="130">
                <c:v>2931</c:v>
              </c:pt>
              <c:pt idx="131">
                <c:v>-527</c:v>
              </c:pt>
              <c:pt idx="132">
                <c:v>6052</c:v>
              </c:pt>
              <c:pt idx="133">
                <c:v>6928</c:v>
              </c:pt>
              <c:pt idx="134">
                <c:v>3952</c:v>
              </c:pt>
              <c:pt idx="135">
                <c:v>1194</c:v>
              </c:pt>
              <c:pt idx="136">
                <c:v>6979</c:v>
              </c:pt>
              <c:pt idx="137">
                <c:v>-463</c:v>
              </c:pt>
              <c:pt idx="138">
                <c:v>-4085</c:v>
              </c:pt>
              <c:pt idx="139">
                <c:v>-3019</c:v>
              </c:pt>
              <c:pt idx="140">
                <c:v>13440</c:v>
              </c:pt>
              <c:pt idx="141">
                <c:v>5007</c:v>
              </c:pt>
              <c:pt idx="142">
                <c:v>13117</c:v>
              </c:pt>
              <c:pt idx="143">
                <c:v>10195</c:v>
              </c:pt>
              <c:pt idx="144">
                <c:v>3015</c:v>
              </c:pt>
              <c:pt idx="145">
                <c:v>9399</c:v>
              </c:pt>
              <c:pt idx="146">
                <c:v>7064</c:v>
              </c:pt>
              <c:pt idx="147">
                <c:v>5410</c:v>
              </c:pt>
              <c:pt idx="148">
                <c:v>2620</c:v>
              </c:pt>
              <c:pt idx="149">
                <c:v>13937</c:v>
              </c:pt>
              <c:pt idx="150">
                <c:v>-6694</c:v>
              </c:pt>
              <c:pt idx="151">
                <c:v>3211</c:v>
              </c:pt>
              <c:pt idx="152">
                <c:v>2848</c:v>
              </c:pt>
              <c:pt idx="153">
                <c:v>2578</c:v>
              </c:pt>
              <c:pt idx="154">
                <c:v>3156</c:v>
              </c:pt>
              <c:pt idx="155">
                <c:v>3335</c:v>
              </c:pt>
              <c:pt idx="156">
                <c:v>6206</c:v>
              </c:pt>
              <c:pt idx="157">
                <c:v>10759</c:v>
              </c:pt>
              <c:pt idx="158">
                <c:v>8898</c:v>
              </c:pt>
              <c:pt idx="159">
                <c:v>8147</c:v>
              </c:pt>
              <c:pt idx="160">
                <c:v>5933</c:v>
              </c:pt>
              <c:pt idx="161">
                <c:v>2782</c:v>
              </c:pt>
              <c:pt idx="162">
                <c:v>4533</c:v>
              </c:pt>
              <c:pt idx="163">
                <c:v>5660</c:v>
              </c:pt>
              <c:pt idx="164">
                <c:v>17462</c:v>
              </c:pt>
              <c:pt idx="165">
                <c:v>21296</c:v>
              </c:pt>
              <c:pt idx="166">
                <c:v>29519</c:v>
              </c:pt>
              <c:pt idx="167">
                <c:v>28248</c:v>
              </c:pt>
              <c:pt idx="168">
                <c:v>5710</c:v>
              </c:pt>
              <c:pt idx="169">
                <c:v>10673</c:v>
              </c:pt>
              <c:pt idx="170">
                <c:v>9449</c:v>
              </c:pt>
              <c:pt idx="171">
                <c:v>6542</c:v>
              </c:pt>
              <c:pt idx="172">
                <c:v>8293</c:v>
              </c:pt>
              <c:pt idx="173">
                <c:v>7062</c:v>
              </c:pt>
              <c:pt idx="174">
                <c:v>6631</c:v>
              </c:pt>
              <c:pt idx="175">
                <c:v>14489</c:v>
              </c:pt>
              <c:pt idx="176">
                <c:v>2269</c:v>
              </c:pt>
              <c:pt idx="177">
                <c:v>8006</c:v>
              </c:pt>
              <c:pt idx="178">
                <c:v>10942</c:v>
              </c:pt>
              <c:pt idx="179">
                <c:v>9534</c:v>
              </c:pt>
              <c:pt idx="180">
                <c:v>12440</c:v>
              </c:pt>
              <c:pt idx="181">
                <c:v>16196</c:v>
              </c:pt>
              <c:pt idx="182">
                <c:v>10744</c:v>
              </c:pt>
              <c:pt idx="183">
                <c:v>6063</c:v>
              </c:pt>
              <c:pt idx="184">
                <c:v>9078</c:v>
              </c:pt>
              <c:pt idx="185">
                <c:v>9221</c:v>
              </c:pt>
              <c:pt idx="186">
                <c:v>13132</c:v>
              </c:pt>
              <c:pt idx="187">
                <c:v>13889</c:v>
              </c:pt>
              <c:pt idx="188">
                <c:v>17176</c:v>
              </c:pt>
              <c:pt idx="189">
                <c:v>12175</c:v>
              </c:pt>
              <c:pt idx="190">
                <c:v>7834</c:v>
              </c:pt>
              <c:pt idx="191">
                <c:v>6932</c:v>
              </c:pt>
              <c:pt idx="192">
                <c:v>4597</c:v>
              </c:pt>
              <c:pt idx="193">
                <c:v>7026</c:v>
              </c:pt>
              <c:pt idx="194">
                <c:v>8028</c:v>
              </c:pt>
              <c:pt idx="195">
                <c:v>5658</c:v>
              </c:pt>
              <c:pt idx="196">
                <c:v>2002</c:v>
              </c:pt>
              <c:pt idx="197">
                <c:v>3824</c:v>
              </c:pt>
              <c:pt idx="198">
                <c:v>7843</c:v>
              </c:pt>
              <c:pt idx="199">
                <c:v>-13355</c:v>
              </c:pt>
              <c:pt idx="200">
                <c:v>7706</c:v>
              </c:pt>
              <c:pt idx="201">
                <c:v>4676</c:v>
              </c:pt>
              <c:pt idx="202">
                <c:v>9736</c:v>
              </c:pt>
              <c:pt idx="203">
                <c:v>8164</c:v>
              </c:pt>
              <c:pt idx="204">
                <c:v>3579</c:v>
              </c:pt>
              <c:pt idx="205">
                <c:v>-1582</c:v>
              </c:pt>
              <c:pt idx="206">
                <c:v>2615</c:v>
              </c:pt>
              <c:pt idx="207">
                <c:v>5364</c:v>
              </c:pt>
              <c:pt idx="208">
                <c:v>2179</c:v>
              </c:pt>
              <c:pt idx="209">
                <c:v>7338</c:v>
              </c:pt>
              <c:pt idx="210">
                <c:v>-1924</c:v>
              </c:pt>
              <c:pt idx="211">
                <c:v>969</c:v>
              </c:pt>
              <c:pt idx="212">
                <c:v>925</c:v>
              </c:pt>
              <c:pt idx="213">
                <c:v>8793</c:v>
              </c:pt>
              <c:pt idx="214">
                <c:v>10343</c:v>
              </c:pt>
              <c:pt idx="215">
                <c:v>6508</c:v>
              </c:pt>
              <c:pt idx="216">
                <c:v>2486</c:v>
              </c:pt>
              <c:pt idx="217">
                <c:v>4161</c:v>
              </c:pt>
              <c:pt idx="218">
                <c:v>5161</c:v>
              </c:pt>
              <c:pt idx="219">
                <c:v>7896</c:v>
              </c:pt>
              <c:pt idx="220">
                <c:v>5152</c:v>
              </c:pt>
              <c:pt idx="221">
                <c:v>-1454</c:v>
              </c:pt>
              <c:pt idx="222">
                <c:v>4459</c:v>
              </c:pt>
              <c:pt idx="223">
                <c:v>-5212</c:v>
              </c:pt>
              <c:pt idx="224">
                <c:v>5725</c:v>
              </c:pt>
              <c:pt idx="225">
                <c:v>7529</c:v>
              </c:pt>
              <c:pt idx="226">
                <c:v>8999</c:v>
              </c:pt>
              <c:pt idx="227">
                <c:v>4237</c:v>
              </c:pt>
              <c:pt idx="228">
                <c:v>760</c:v>
              </c:pt>
              <c:pt idx="229">
                <c:v>14847</c:v>
              </c:pt>
              <c:pt idx="230">
                <c:v>5598</c:v>
              </c:pt>
              <c:pt idx="231">
                <c:v>2819</c:v>
              </c:pt>
              <c:pt idx="232">
                <c:v>5210</c:v>
              </c:pt>
              <c:pt idx="233">
                <c:v>4114</c:v>
              </c:pt>
              <c:pt idx="234">
                <c:v>391</c:v>
              </c:pt>
              <c:pt idx="235">
                <c:v>-1216</c:v>
              </c:pt>
              <c:pt idx="236">
                <c:v>-12115</c:v>
              </c:pt>
              <c:pt idx="237">
                <c:v>6722</c:v>
              </c:pt>
              <c:pt idx="238">
                <c:v>9672</c:v>
              </c:pt>
              <c:pt idx="239">
                <c:v>2157</c:v>
              </c:pt>
              <c:pt idx="240">
                <c:v>13394</c:v>
              </c:pt>
              <c:pt idx="241">
                <c:v>3009</c:v>
              </c:pt>
              <c:pt idx="242">
                <c:v>4579</c:v>
              </c:pt>
              <c:pt idx="243">
                <c:v>3891</c:v>
              </c:pt>
              <c:pt idx="244">
                <c:v>9802</c:v>
              </c:pt>
              <c:pt idx="245">
                <c:v>4840</c:v>
              </c:pt>
              <c:pt idx="246">
                <c:v>3600</c:v>
              </c:pt>
              <c:pt idx="247">
                <c:v>-808</c:v>
              </c:pt>
              <c:pt idx="248">
                <c:v>-1746</c:v>
              </c:pt>
              <c:pt idx="249">
                <c:v>-1821</c:v>
              </c:pt>
              <c:pt idx="250">
                <c:v>-2066</c:v>
              </c:pt>
              <c:pt idx="251">
                <c:v>-152</c:v>
              </c:pt>
              <c:pt idx="252">
                <c:v>1902</c:v>
              </c:pt>
              <c:pt idx="253">
                <c:v>-1025</c:v>
              </c:pt>
              <c:pt idx="254">
                <c:v>3083</c:v>
              </c:pt>
              <c:pt idx="255">
                <c:v>-1745</c:v>
              </c:pt>
              <c:pt idx="256">
                <c:v>665</c:v>
              </c:pt>
              <c:pt idx="257">
                <c:v>-2550</c:v>
              </c:pt>
              <c:pt idx="258">
                <c:v>3458</c:v>
              </c:pt>
              <c:pt idx="259">
                <c:v>-2065</c:v>
              </c:pt>
              <c:pt idx="260">
                <c:v>-2384</c:v>
              </c:pt>
              <c:pt idx="261">
                <c:v>3281</c:v>
              </c:pt>
              <c:pt idx="262">
                <c:v>6274</c:v>
              </c:pt>
              <c:pt idx="263">
                <c:v>11698</c:v>
              </c:pt>
              <c:pt idx="264">
                <c:v>9596</c:v>
              </c:pt>
              <c:pt idx="265">
                <c:v>16953</c:v>
              </c:pt>
              <c:pt idx="266">
                <c:v>6076</c:v>
              </c:pt>
              <c:pt idx="267">
                <c:v>5545</c:v>
              </c:pt>
              <c:pt idx="268">
                <c:v>-1543</c:v>
              </c:pt>
              <c:pt idx="269">
                <c:v>6665</c:v>
              </c:pt>
              <c:pt idx="270">
                <c:v>2695</c:v>
              </c:pt>
              <c:pt idx="271">
                <c:v>-6854</c:v>
              </c:pt>
              <c:pt idx="272">
                <c:v>-1388</c:v>
              </c:pt>
              <c:pt idx="273">
                <c:v>955</c:v>
              </c:pt>
              <c:pt idx="274">
                <c:v>3287</c:v>
              </c:pt>
              <c:pt idx="275">
                <c:v>-6971</c:v>
              </c:pt>
              <c:pt idx="276">
                <c:v>6242</c:v>
              </c:pt>
              <c:pt idx="277">
                <c:v>1601</c:v>
              </c:pt>
              <c:pt idx="278">
                <c:v>11395</c:v>
              </c:pt>
              <c:pt idx="279">
                <c:v>948</c:v>
              </c:pt>
              <c:pt idx="280">
                <c:v>10932</c:v>
              </c:pt>
              <c:pt idx="281">
                <c:v>1803</c:v>
              </c:pt>
              <c:pt idx="282">
                <c:v>-25395</c:v>
              </c:pt>
              <c:pt idx="283">
                <c:v>-8238</c:v>
              </c:pt>
              <c:pt idx="284">
                <c:v>-8839</c:v>
              </c:pt>
              <c:pt idx="285">
                <c:v>7333</c:v>
              </c:pt>
              <c:pt idx="286">
                <c:v>10826</c:v>
              </c:pt>
              <c:pt idx="287">
                <c:v>4715</c:v>
              </c:pt>
              <c:pt idx="288">
                <c:v>19325</c:v>
              </c:pt>
              <c:pt idx="289">
                <c:v>13509</c:v>
              </c:pt>
              <c:pt idx="290">
                <c:v>32227</c:v>
              </c:pt>
              <c:pt idx="291">
                <c:v>31046</c:v>
              </c:pt>
              <c:pt idx="292">
                <c:v>2247</c:v>
              </c:pt>
              <c:pt idx="293">
                <c:v>16174</c:v>
              </c:pt>
              <c:pt idx="294">
                <c:v>11418</c:v>
              </c:pt>
              <c:pt idx="295">
                <c:v>15699</c:v>
              </c:pt>
              <c:pt idx="296">
                <c:v>-2382</c:v>
              </c:pt>
              <c:pt idx="297">
                <c:v>-1693</c:v>
              </c:pt>
              <c:pt idx="298">
                <c:v>-5758</c:v>
              </c:pt>
              <c:pt idx="299">
                <c:v>-2195</c:v>
              </c:pt>
              <c:pt idx="300">
                <c:v>2644</c:v>
              </c:pt>
              <c:pt idx="301">
                <c:v>-2413</c:v>
              </c:pt>
              <c:pt idx="302">
                <c:v>-2722</c:v>
              </c:pt>
              <c:pt idx="303">
                <c:v>-7059</c:v>
              </c:pt>
              <c:pt idx="304">
                <c:v>-391</c:v>
              </c:pt>
              <c:pt idx="305">
                <c:v>-6844</c:v>
              </c:pt>
              <c:pt idx="306">
                <c:v>-2840</c:v>
              </c:pt>
              <c:pt idx="307">
                <c:v>1235</c:v>
              </c:pt>
              <c:pt idx="308">
                <c:v>9396</c:v>
              </c:pt>
              <c:pt idx="309">
                <c:v>7379</c:v>
              </c:pt>
              <c:pt idx="310">
                <c:v>8525</c:v>
              </c:pt>
              <c:pt idx="311">
                <c:v>3625</c:v>
              </c:pt>
              <c:pt idx="312">
                <c:v>9490</c:v>
              </c:pt>
              <c:pt idx="313">
                <c:v>1011</c:v>
              </c:pt>
              <c:pt idx="314">
                <c:v>12543</c:v>
              </c:pt>
              <c:pt idx="315">
                <c:v>13778</c:v>
              </c:pt>
              <c:pt idx="316">
                <c:v>9760</c:v>
              </c:pt>
              <c:pt idx="317">
                <c:v>14094</c:v>
              </c:pt>
              <c:pt idx="318">
                <c:v>-4476</c:v>
              </c:pt>
              <c:pt idx="319">
                <c:v>18657</c:v>
              </c:pt>
              <c:pt idx="320">
                <c:v>388</c:v>
              </c:pt>
              <c:pt idx="321">
                <c:v>6718</c:v>
              </c:pt>
              <c:pt idx="322">
                <c:v>7673</c:v>
              </c:pt>
              <c:pt idx="323">
                <c:v>5998</c:v>
              </c:pt>
              <c:pt idx="324">
                <c:v>13230</c:v>
              </c:pt>
              <c:pt idx="325">
                <c:v>6929</c:v>
              </c:pt>
              <c:pt idx="326">
                <c:v>10854</c:v>
              </c:pt>
              <c:pt idx="327">
                <c:v>5100</c:v>
              </c:pt>
              <c:pt idx="328">
                <c:v>5797</c:v>
              </c:pt>
              <c:pt idx="329">
                <c:v>6334</c:v>
              </c:pt>
              <c:pt idx="330">
                <c:v>2565</c:v>
              </c:pt>
              <c:pt idx="331">
                <c:v>2860</c:v>
              </c:pt>
              <c:pt idx="332">
                <c:v>7784</c:v>
              </c:pt>
              <c:pt idx="333">
                <c:v>13457</c:v>
              </c:pt>
              <c:pt idx="334">
                <c:v>2991</c:v>
              </c:pt>
              <c:pt idx="335">
                <c:v>25057</c:v>
              </c:pt>
              <c:pt idx="336">
                <c:v>-12166</c:v>
              </c:pt>
              <c:pt idx="337">
                <c:v>13237</c:v>
              </c:pt>
              <c:pt idx="338">
                <c:v>11468</c:v>
              </c:pt>
              <c:pt idx="339">
                <c:v>9353</c:v>
              </c:pt>
              <c:pt idx="340">
                <c:v>12484</c:v>
              </c:pt>
              <c:pt idx="341">
                <c:v>18051</c:v>
              </c:pt>
              <c:pt idx="342">
                <c:v>38772</c:v>
              </c:pt>
              <c:pt idx="343">
                <c:v>5536</c:v>
              </c:pt>
              <c:pt idx="344">
                <c:v>-781</c:v>
              </c:pt>
              <c:pt idx="345">
                <c:v>11718</c:v>
              </c:pt>
              <c:pt idx="346">
                <c:v>3903</c:v>
              </c:pt>
              <c:pt idx="347">
                <c:v>464</c:v>
              </c:pt>
              <c:pt idx="348">
                <c:v>5914</c:v>
              </c:pt>
              <c:pt idx="349">
                <c:v>6808</c:v>
              </c:pt>
              <c:pt idx="350">
                <c:v>20508</c:v>
              </c:pt>
              <c:pt idx="351">
                <c:v>7109</c:v>
              </c:pt>
              <c:pt idx="352">
                <c:v>7099</c:v>
              </c:pt>
              <c:pt idx="353">
                <c:v>4461</c:v>
              </c:pt>
              <c:pt idx="354">
                <c:v>-1901</c:v>
              </c:pt>
              <c:pt idx="355">
                <c:v>5739</c:v>
              </c:pt>
              <c:pt idx="356">
                <c:v>15189</c:v>
              </c:pt>
              <c:pt idx="357">
                <c:v>25112</c:v>
              </c:pt>
              <c:pt idx="358">
                <c:v>17184</c:v>
              </c:pt>
              <c:pt idx="359">
                <c:v>11537</c:v>
              </c:pt>
              <c:pt idx="360">
                <c:v>12758</c:v>
              </c:pt>
              <c:pt idx="361">
                <c:v>15058</c:v>
              </c:pt>
              <c:pt idx="362">
                <c:v>8429</c:v>
              </c:pt>
              <c:pt idx="363">
                <c:v>5369</c:v>
              </c:pt>
              <c:pt idx="364">
                <c:v>2730</c:v>
              </c:pt>
              <c:pt idx="365">
                <c:v>14502</c:v>
              </c:pt>
              <c:pt idx="366">
                <c:v>4793</c:v>
              </c:pt>
              <c:pt idx="367">
                <c:v>6903</c:v>
              </c:pt>
              <c:pt idx="368">
                <c:v>2289</c:v>
              </c:pt>
              <c:pt idx="369">
                <c:v>3782</c:v>
              </c:pt>
              <c:pt idx="370">
                <c:v>1608</c:v>
              </c:pt>
              <c:pt idx="371">
                <c:v>4899</c:v>
              </c:pt>
              <c:pt idx="372">
                <c:v>3172</c:v>
              </c:pt>
              <c:pt idx="373">
                <c:v>1751</c:v>
              </c:pt>
              <c:pt idx="374">
                <c:v>8331</c:v>
              </c:pt>
              <c:pt idx="375">
                <c:v>2317</c:v>
              </c:pt>
              <c:pt idx="376">
                <c:v>709</c:v>
              </c:pt>
              <c:pt idx="377">
                <c:v>-1576</c:v>
              </c:pt>
              <c:pt idx="378">
                <c:v>1706</c:v>
              </c:pt>
              <c:pt idx="379">
                <c:v>-2476</c:v>
              </c:pt>
              <c:pt idx="380">
                <c:v>3706</c:v>
              </c:pt>
              <c:pt idx="381">
                <c:v>3391</c:v>
              </c:pt>
              <c:pt idx="382">
                <c:v>8134</c:v>
              </c:pt>
              <c:pt idx="383">
                <c:v>1864</c:v>
              </c:pt>
              <c:pt idx="384">
                <c:v>3924</c:v>
              </c:pt>
              <c:pt idx="385">
                <c:v>4207</c:v>
              </c:pt>
              <c:pt idx="386">
                <c:v>6635</c:v>
              </c:pt>
              <c:pt idx="387">
                <c:v>13334</c:v>
              </c:pt>
              <c:pt idx="388">
                <c:v>6036</c:v>
              </c:pt>
              <c:pt idx="389">
                <c:v>9410</c:v>
              </c:pt>
              <c:pt idx="390">
                <c:v>-1941</c:v>
              </c:pt>
              <c:pt idx="391">
                <c:v>6616</c:v>
              </c:pt>
              <c:pt idx="392">
                <c:v>-7841</c:v>
              </c:pt>
              <c:pt idx="393">
                <c:v>-2579</c:v>
              </c:pt>
              <c:pt idx="394">
                <c:v>-3496</c:v>
              </c:pt>
              <c:pt idx="395">
                <c:v>7474</c:v>
              </c:pt>
              <c:pt idx="396">
                <c:v>-945</c:v>
              </c:pt>
              <c:pt idx="397">
                <c:v>-281</c:v>
              </c:pt>
              <c:pt idx="398">
                <c:v>3822</c:v>
              </c:pt>
              <c:pt idx="399">
                <c:v>-3690</c:v>
              </c:pt>
              <c:pt idx="400">
                <c:v>1222</c:v>
              </c:pt>
              <c:pt idx="401">
                <c:v>2143</c:v>
              </c:pt>
              <c:pt idx="402">
                <c:v>-10979</c:v>
              </c:pt>
              <c:pt idx="403">
                <c:v>-3867</c:v>
              </c:pt>
              <c:pt idx="404">
                <c:v>16699</c:v>
              </c:pt>
              <c:pt idx="405">
                <c:v>834</c:v>
              </c:pt>
              <c:pt idx="406">
                <c:v>4835</c:v>
              </c:pt>
              <c:pt idx="407">
                <c:v>6482</c:v>
              </c:pt>
              <c:pt idx="408">
                <c:v>18369</c:v>
              </c:pt>
              <c:pt idx="409">
                <c:v>47878</c:v>
              </c:pt>
              <c:pt idx="410">
                <c:v>40890</c:v>
              </c:pt>
              <c:pt idx="411">
                <c:v>46819</c:v>
              </c:pt>
              <c:pt idx="412">
                <c:v>25578</c:v>
              </c:pt>
              <c:pt idx="413">
                <c:v>32172</c:v>
              </c:pt>
              <c:pt idx="414">
                <c:v>1921</c:v>
              </c:pt>
              <c:pt idx="415">
                <c:v>31713</c:v>
              </c:pt>
              <c:pt idx="416">
                <c:v>6171</c:v>
              </c:pt>
              <c:pt idx="417">
                <c:v>7699</c:v>
              </c:pt>
              <c:pt idx="418">
                <c:v>11334</c:v>
              </c:pt>
              <c:pt idx="419">
                <c:v>9623</c:v>
              </c:pt>
              <c:pt idx="420">
                <c:v>13625</c:v>
              </c:pt>
              <c:pt idx="421">
                <c:v>6230</c:v>
              </c:pt>
              <c:pt idx="422">
                <c:v>12266</c:v>
              </c:pt>
              <c:pt idx="423">
                <c:v>5898</c:v>
              </c:pt>
              <c:pt idx="424">
                <c:v>7488</c:v>
              </c:pt>
              <c:pt idx="425">
                <c:v>6062</c:v>
              </c:pt>
              <c:pt idx="426">
                <c:v>542</c:v>
              </c:pt>
              <c:pt idx="427">
                <c:v>-1876</c:v>
              </c:pt>
              <c:pt idx="428">
                <c:v>6312</c:v>
              </c:pt>
              <c:pt idx="429">
                <c:v>8666</c:v>
              </c:pt>
              <c:pt idx="430">
                <c:v>8297</c:v>
              </c:pt>
              <c:pt idx="431">
                <c:v>14363</c:v>
              </c:pt>
              <c:pt idx="432">
                <c:v>25559</c:v>
              </c:pt>
              <c:pt idx="433">
                <c:v>-2995</c:v>
              </c:pt>
              <c:pt idx="434">
                <c:v>14805</c:v>
              </c:pt>
              <c:pt idx="435">
                <c:v>1313</c:v>
              </c:pt>
              <c:pt idx="436">
                <c:v>-4327</c:v>
              </c:pt>
              <c:pt idx="437">
                <c:v>7742</c:v>
              </c:pt>
              <c:pt idx="438">
                <c:v>-611</c:v>
              </c:pt>
              <c:pt idx="439">
                <c:v>9407</c:v>
              </c:pt>
              <c:pt idx="440">
                <c:v>2541</c:v>
              </c:pt>
              <c:pt idx="441">
                <c:v>5507</c:v>
              </c:pt>
              <c:pt idx="442">
                <c:v>6715</c:v>
              </c:pt>
              <c:pt idx="443">
                <c:v>15827</c:v>
              </c:pt>
              <c:pt idx="444">
                <c:v>12749</c:v>
              </c:pt>
              <c:pt idx="445">
                <c:v>3872</c:v>
              </c:pt>
              <c:pt idx="446">
                <c:v>7058</c:v>
              </c:pt>
              <c:pt idx="447">
                <c:v>2212</c:v>
              </c:pt>
              <c:pt idx="448">
                <c:v>2313</c:v>
              </c:pt>
              <c:pt idx="449">
                <c:v>657</c:v>
              </c:pt>
              <c:pt idx="450">
                <c:v>4541</c:v>
              </c:pt>
              <c:pt idx="451">
                <c:v>3387</c:v>
              </c:pt>
              <c:pt idx="452">
                <c:v>20314</c:v>
              </c:pt>
              <c:pt idx="453">
                <c:v>6988</c:v>
              </c:pt>
              <c:pt idx="454">
                <c:v>8214</c:v>
              </c:pt>
              <c:pt idx="455">
                <c:v>31012</c:v>
              </c:pt>
              <c:pt idx="456">
                <c:v>13032</c:v>
              </c:pt>
              <c:pt idx="457">
                <c:v>-3920</c:v>
              </c:pt>
              <c:pt idx="458">
                <c:v>-5334</c:v>
              </c:pt>
              <c:pt idx="459">
                <c:v>10352</c:v>
              </c:pt>
              <c:pt idx="460">
                <c:v>-9364</c:v>
              </c:pt>
              <c:pt idx="461">
                <c:v>-2481</c:v>
              </c:pt>
              <c:pt idx="462">
                <c:v>7898</c:v>
              </c:pt>
              <c:pt idx="463">
                <c:v>-1603</c:v>
              </c:pt>
              <c:pt idx="464">
                <c:v>-83</c:v>
              </c:pt>
              <c:pt idx="465">
                <c:v>2797</c:v>
              </c:pt>
              <c:pt idx="466">
                <c:v>6304</c:v>
              </c:pt>
              <c:pt idx="467">
                <c:v>11396</c:v>
              </c:pt>
              <c:pt idx="468">
                <c:v>7346</c:v>
              </c:pt>
              <c:pt idx="469">
                <c:v>-608</c:v>
              </c:pt>
              <c:pt idx="470">
                <c:v>3527</c:v>
              </c:pt>
              <c:pt idx="471">
                <c:v>6217</c:v>
              </c:pt>
              <c:pt idx="472">
                <c:v>-1772</c:v>
              </c:pt>
              <c:pt idx="473">
                <c:v>-1764</c:v>
              </c:pt>
              <c:pt idx="474">
                <c:v>-5474</c:v>
              </c:pt>
              <c:pt idx="475">
                <c:v>-2899</c:v>
              </c:pt>
              <c:pt idx="476">
                <c:v>-546</c:v>
              </c:pt>
              <c:pt idx="477">
                <c:v>657</c:v>
              </c:pt>
              <c:pt idx="478">
                <c:v>-5929</c:v>
              </c:pt>
              <c:pt idx="479">
                <c:v>2972</c:v>
              </c:pt>
              <c:pt idx="480">
                <c:v>-5030</c:v>
              </c:pt>
              <c:pt idx="481">
                <c:v>-20009</c:v>
              </c:pt>
              <c:pt idx="482">
                <c:v>-6311</c:v>
              </c:pt>
              <c:pt idx="483">
                <c:v>13649</c:v>
              </c:pt>
              <c:pt idx="484">
                <c:v>3057</c:v>
              </c:pt>
              <c:pt idx="485">
                <c:v>7381</c:v>
              </c:pt>
              <c:pt idx="486">
                <c:v>41334</c:v>
              </c:pt>
              <c:pt idx="487">
                <c:v>-2507</c:v>
              </c:pt>
              <c:pt idx="488">
                <c:v>-4321</c:v>
              </c:pt>
              <c:pt idx="489">
                <c:v>3465</c:v>
              </c:pt>
              <c:pt idx="490">
                <c:v>28</c:v>
              </c:pt>
              <c:pt idx="491">
                <c:v>41</c:v>
              </c:pt>
              <c:pt idx="492">
                <c:v>951</c:v>
              </c:pt>
              <c:pt idx="493">
                <c:v>7484</c:v>
              </c:pt>
              <c:pt idx="494">
                <c:v>4906</c:v>
              </c:pt>
              <c:pt idx="495">
                <c:v>5529</c:v>
              </c:pt>
              <c:pt idx="496">
                <c:v>-100</c:v>
              </c:pt>
              <c:pt idx="497">
                <c:v>-2</c:v>
              </c:pt>
              <c:pt idx="498">
                <c:v>-4226</c:v>
              </c:pt>
              <c:pt idx="499">
                <c:v>-1650</c:v>
              </c:pt>
              <c:pt idx="500">
                <c:v>-12314</c:v>
              </c:pt>
              <c:pt idx="501">
                <c:v>2347</c:v>
              </c:pt>
              <c:pt idx="502">
                <c:v>801</c:v>
              </c:pt>
              <c:pt idx="503">
                <c:v>-4463</c:v>
              </c:pt>
              <c:pt idx="504">
                <c:v>51</c:v>
              </c:pt>
              <c:pt idx="505">
                <c:v>-9358</c:v>
              </c:pt>
              <c:pt idx="506">
                <c:v>366</c:v>
              </c:pt>
              <c:pt idx="507">
                <c:v>13722</c:v>
              </c:pt>
              <c:pt idx="508">
                <c:v>-6927</c:v>
              </c:pt>
              <c:pt idx="509">
                <c:v>-29055</c:v>
              </c:pt>
              <c:pt idx="510">
                <c:v>11689</c:v>
              </c:pt>
              <c:pt idx="511">
                <c:v>-18531</c:v>
              </c:pt>
              <c:pt idx="512">
                <c:v>-6582</c:v>
              </c:pt>
              <c:pt idx="513">
                <c:v>-6626</c:v>
              </c:pt>
              <c:pt idx="514">
                <c:v>-9523</c:v>
              </c:pt>
              <c:pt idx="515">
                <c:v>-2355</c:v>
              </c:pt>
              <c:pt idx="516">
                <c:v>-16171</c:v>
              </c:pt>
              <c:pt idx="517">
                <c:v>-5516</c:v>
              </c:pt>
              <c:pt idx="518">
                <c:v>-3163</c:v>
              </c:pt>
              <c:pt idx="519">
                <c:v>-2083</c:v>
              </c:pt>
              <c:pt idx="520">
                <c:v>-3539</c:v>
              </c:pt>
              <c:pt idx="521">
                <c:v>-3726</c:v>
              </c:pt>
              <c:pt idx="522">
                <c:v>-8488</c:v>
              </c:pt>
              <c:pt idx="523">
                <c:v>-8520</c:v>
              </c:pt>
              <c:pt idx="524">
                <c:v>1857</c:v>
              </c:pt>
              <c:pt idx="525">
                <c:v>1791</c:v>
              </c:pt>
              <c:pt idx="526">
                <c:v>2470</c:v>
              </c:pt>
              <c:pt idx="527">
                <c:v>1316</c:v>
              </c:pt>
              <c:pt idx="528">
                <c:v>-5954</c:v>
              </c:pt>
              <c:pt idx="529">
                <c:v>344</c:v>
              </c:pt>
              <c:pt idx="530">
                <c:v>-4056</c:v>
              </c:pt>
              <c:pt idx="531">
                <c:v>-4593</c:v>
              </c:pt>
              <c:pt idx="532">
                <c:v>-3736</c:v>
              </c:pt>
              <c:pt idx="533">
                <c:v>1114</c:v>
              </c:pt>
              <c:pt idx="534">
                <c:v>-3571</c:v>
              </c:pt>
              <c:pt idx="535">
                <c:v>5748</c:v>
              </c:pt>
              <c:pt idx="536">
                <c:v>-1606</c:v>
              </c:pt>
              <c:pt idx="537">
                <c:v>118</c:v>
              </c:pt>
              <c:pt idx="538">
                <c:v>2907</c:v>
              </c:pt>
              <c:pt idx="539">
                <c:v>-1051</c:v>
              </c:pt>
              <c:pt idx="540">
                <c:v>-1668</c:v>
              </c:pt>
              <c:pt idx="541">
                <c:v>2366</c:v>
              </c:pt>
              <c:pt idx="542">
                <c:v>4634</c:v>
              </c:pt>
              <c:pt idx="543">
                <c:v>5448</c:v>
              </c:pt>
              <c:pt idx="544">
                <c:v>7072</c:v>
              </c:pt>
              <c:pt idx="545">
                <c:v>-367</c:v>
              </c:pt>
              <c:pt idx="546">
                <c:v>-5084</c:v>
              </c:pt>
              <c:pt idx="547">
                <c:v>-1854</c:v>
              </c:pt>
              <c:pt idx="548">
                <c:v>18167</c:v>
              </c:pt>
              <c:pt idx="549">
                <c:v>-2696</c:v>
              </c:pt>
              <c:pt idx="550">
                <c:v>-3231</c:v>
              </c:pt>
              <c:pt idx="551">
                <c:v>-2203</c:v>
              </c:pt>
              <c:pt idx="552">
                <c:v>2895</c:v>
              </c:pt>
              <c:pt idx="553">
                <c:v>-3188</c:v>
              </c:pt>
              <c:pt idx="554">
                <c:v>-16981</c:v>
              </c:pt>
              <c:pt idx="555">
                <c:v>-34707</c:v>
              </c:pt>
              <c:pt idx="556">
                <c:v>-15670</c:v>
              </c:pt>
              <c:pt idx="557">
                <c:v>74</c:v>
              </c:pt>
              <c:pt idx="558">
                <c:v>-5605</c:v>
              </c:pt>
              <c:pt idx="559">
                <c:v>-24054</c:v>
              </c:pt>
              <c:pt idx="560">
                <c:v>-12669</c:v>
              </c:pt>
              <c:pt idx="561">
                <c:v>-6121</c:v>
              </c:pt>
              <c:pt idx="562">
                <c:v>-6473</c:v>
              </c:pt>
              <c:pt idx="563">
                <c:v>-5582</c:v>
              </c:pt>
              <c:pt idx="564">
                <c:v>-2568</c:v>
              </c:pt>
              <c:pt idx="565">
                <c:v>1585</c:v>
              </c:pt>
              <c:pt idx="566">
                <c:v>2550</c:v>
              </c:pt>
              <c:pt idx="567">
                <c:v>-4387</c:v>
              </c:pt>
              <c:pt idx="568">
                <c:v>1097</c:v>
              </c:pt>
              <c:pt idx="569">
                <c:v>-4171</c:v>
              </c:pt>
              <c:pt idx="570">
                <c:v>-10824</c:v>
              </c:pt>
              <c:pt idx="571">
                <c:v>-5832</c:v>
              </c:pt>
              <c:pt idx="572">
                <c:v>-2189</c:v>
              </c:pt>
              <c:pt idx="573">
                <c:v>-5884</c:v>
              </c:pt>
              <c:pt idx="574">
                <c:v>17553</c:v>
              </c:pt>
              <c:pt idx="575">
                <c:v>-1071</c:v>
              </c:pt>
              <c:pt idx="576">
                <c:v>-3061</c:v>
              </c:pt>
              <c:pt idx="577">
                <c:v>-25233</c:v>
              </c:pt>
              <c:pt idx="578">
                <c:v>-17544</c:v>
              </c:pt>
              <c:pt idx="579">
                <c:v>-36045</c:v>
              </c:pt>
              <c:pt idx="580">
                <c:v>-26915</c:v>
              </c:pt>
              <c:pt idx="581">
                <c:v>-5294</c:v>
              </c:pt>
              <c:pt idx="582">
                <c:v>-15454</c:v>
              </c:pt>
              <c:pt idx="583">
                <c:v>-15890</c:v>
              </c:pt>
              <c:pt idx="584">
                <c:v>-9191</c:v>
              </c:pt>
              <c:pt idx="585">
                <c:v>-496</c:v>
              </c:pt>
              <c:pt idx="586">
                <c:v>2409</c:v>
              </c:pt>
              <c:pt idx="587">
                <c:v>-3472</c:v>
              </c:pt>
              <c:pt idx="588">
                <c:v>-2150</c:v>
              </c:pt>
              <c:pt idx="589">
                <c:v>-1016</c:v>
              </c:pt>
              <c:pt idx="590">
                <c:v>2248</c:v>
              </c:pt>
              <c:pt idx="591">
                <c:v>1139</c:v>
              </c:pt>
              <c:pt idx="592">
                <c:v>-3042</c:v>
              </c:pt>
              <c:pt idx="593">
                <c:v>-5310</c:v>
              </c:pt>
              <c:pt idx="594">
                <c:v>-5613</c:v>
              </c:pt>
              <c:pt idx="595">
                <c:v>-4185</c:v>
              </c:pt>
              <c:pt idx="596">
                <c:v>-7484</c:v>
              </c:pt>
              <c:pt idx="597">
                <c:v>-1534</c:v>
              </c:pt>
              <c:pt idx="598">
                <c:v>10518</c:v>
              </c:pt>
              <c:pt idx="599">
                <c:v>25242</c:v>
              </c:pt>
              <c:pt idx="600">
                <c:v>4370</c:v>
              </c:pt>
              <c:pt idx="601">
                <c:v>-2078</c:v>
              </c:pt>
              <c:pt idx="602">
                <c:v>-5987</c:v>
              </c:pt>
              <c:pt idx="603">
                <c:v>2049</c:v>
              </c:pt>
              <c:pt idx="604">
                <c:v>-3354</c:v>
              </c:pt>
              <c:pt idx="605">
                <c:v>17213</c:v>
              </c:pt>
              <c:pt idx="606">
                <c:v>5693</c:v>
              </c:pt>
              <c:pt idx="607">
                <c:v>3768</c:v>
              </c:pt>
              <c:pt idx="608">
                <c:v>-2017</c:v>
              </c:pt>
              <c:pt idx="609">
                <c:v>3301</c:v>
              </c:pt>
              <c:pt idx="610">
                <c:v>-472</c:v>
              </c:pt>
              <c:pt idx="611">
                <c:v>812</c:v>
              </c:pt>
              <c:pt idx="612">
                <c:v>3431</c:v>
              </c:pt>
              <c:pt idx="613">
                <c:v>1125</c:v>
              </c:pt>
              <c:pt idx="614">
                <c:v>4894</c:v>
              </c:pt>
              <c:pt idx="615">
                <c:v>-1542</c:v>
              </c:pt>
              <c:pt idx="616">
                <c:v>10177</c:v>
              </c:pt>
              <c:pt idx="617">
                <c:v>-4572</c:v>
              </c:pt>
              <c:pt idx="618">
                <c:v>-3747</c:v>
              </c:pt>
              <c:pt idx="619">
                <c:v>2556</c:v>
              </c:pt>
              <c:pt idx="620">
                <c:v>-162</c:v>
              </c:pt>
              <c:pt idx="621">
                <c:v>3402</c:v>
              </c:pt>
              <c:pt idx="622">
                <c:v>5268</c:v>
              </c:pt>
              <c:pt idx="623">
                <c:v>23623</c:v>
              </c:pt>
              <c:pt idx="624">
                <c:v>-3323</c:v>
              </c:pt>
              <c:pt idx="625">
                <c:v>-8314</c:v>
              </c:pt>
              <c:pt idx="626">
                <c:v>411</c:v>
              </c:pt>
              <c:pt idx="627">
                <c:v>-11714</c:v>
              </c:pt>
              <c:pt idx="628">
                <c:v>-23917</c:v>
              </c:pt>
              <c:pt idx="629">
                <c:v>37605</c:v>
              </c:pt>
              <c:pt idx="630">
                <c:v>-539</c:v>
              </c:pt>
              <c:pt idx="631">
                <c:v>2758</c:v>
              </c:pt>
              <c:pt idx="632">
                <c:v>-5573</c:v>
              </c:pt>
              <c:pt idx="633">
                <c:v>1282</c:v>
              </c:pt>
              <c:pt idx="634">
                <c:v>1438</c:v>
              </c:pt>
              <c:pt idx="635">
                <c:v>3868</c:v>
              </c:pt>
              <c:pt idx="636">
                <c:v>6725</c:v>
              </c:pt>
              <c:pt idx="637">
                <c:v>2786</c:v>
              </c:pt>
              <c:pt idx="638">
                <c:v>11273</c:v>
              </c:pt>
              <c:pt idx="639">
                <c:v>7192</c:v>
              </c:pt>
              <c:pt idx="640">
                <c:v>6171</c:v>
              </c:pt>
              <c:pt idx="641">
                <c:v>7213</c:v>
              </c:pt>
              <c:pt idx="642">
                <c:v>-4421</c:v>
              </c:pt>
              <c:pt idx="643">
                <c:v>1125</c:v>
              </c:pt>
              <c:pt idx="644">
                <c:v>3325</c:v>
              </c:pt>
              <c:pt idx="645">
                <c:v>4167</c:v>
              </c:pt>
              <c:pt idx="646">
                <c:v>6802</c:v>
              </c:pt>
              <c:pt idx="647">
                <c:v>3428</c:v>
              </c:pt>
              <c:pt idx="648">
                <c:v>3057</c:v>
              </c:pt>
              <c:pt idx="649">
                <c:v>19364</c:v>
              </c:pt>
              <c:pt idx="650">
                <c:v>-12236</c:v>
              </c:pt>
              <c:pt idx="651">
                <c:v>5274</c:v>
              </c:pt>
              <c:pt idx="652">
                <c:v>4942</c:v>
              </c:pt>
              <c:pt idx="653">
                <c:v>6128</c:v>
              </c:pt>
              <c:pt idx="654">
                <c:v>2300</c:v>
              </c:pt>
              <c:pt idx="655">
                <c:v>-7949</c:v>
              </c:pt>
              <c:pt idx="656">
                <c:v>11390</c:v>
              </c:pt>
              <c:pt idx="657">
                <c:v>7532</c:v>
              </c:pt>
              <c:pt idx="658">
                <c:v>6530</c:v>
              </c:pt>
              <c:pt idx="659">
                <c:v>6223</c:v>
              </c:pt>
              <c:pt idx="660">
                <c:v>12123</c:v>
              </c:pt>
              <c:pt idx="661">
                <c:v>10572</c:v>
              </c:pt>
              <c:pt idx="662">
                <c:v>13548</c:v>
              </c:pt>
              <c:pt idx="663">
                <c:v>7538</c:v>
              </c:pt>
              <c:pt idx="664">
                <c:v>18944</c:v>
              </c:pt>
              <c:pt idx="665">
                <c:v>2706</c:v>
              </c:pt>
              <c:pt idx="666">
                <c:v>-5825</c:v>
              </c:pt>
              <c:pt idx="667">
                <c:v>3682</c:v>
              </c:pt>
              <c:pt idx="668">
                <c:v>-9653</c:v>
              </c:pt>
              <c:pt idx="669">
                <c:v>3147</c:v>
              </c:pt>
              <c:pt idx="670">
                <c:v>-829</c:v>
              </c:pt>
              <c:pt idx="671">
                <c:v>4945</c:v>
              </c:pt>
              <c:pt idx="672">
                <c:v>-1813</c:v>
              </c:pt>
              <c:pt idx="673">
                <c:v>2063</c:v>
              </c:pt>
              <c:pt idx="674">
                <c:v>7149</c:v>
              </c:pt>
              <c:pt idx="675">
                <c:v>-20625</c:v>
              </c:pt>
              <c:pt idx="676">
                <c:v>-1881</c:v>
              </c:pt>
              <c:pt idx="677">
                <c:v>18009</c:v>
              </c:pt>
              <c:pt idx="678">
                <c:v>-15132</c:v>
              </c:pt>
              <c:pt idx="679">
                <c:v>18909</c:v>
              </c:pt>
              <c:pt idx="680">
                <c:v>1030</c:v>
              </c:pt>
              <c:pt idx="681">
                <c:v>24280</c:v>
              </c:pt>
              <c:pt idx="682">
                <c:v>15163</c:v>
              </c:pt>
              <c:pt idx="683">
                <c:v>14913</c:v>
              </c:pt>
              <c:pt idx="684">
                <c:v>38684</c:v>
              </c:pt>
              <c:pt idx="685">
                <c:v>21022</c:v>
              </c:pt>
              <c:pt idx="686">
                <c:v>5105</c:v>
              </c:pt>
              <c:pt idx="687">
                <c:v>29381</c:v>
              </c:pt>
              <c:pt idx="688">
                <c:v>7286</c:v>
              </c:pt>
              <c:pt idx="689">
                <c:v>-3926</c:v>
              </c:pt>
              <c:pt idx="690">
                <c:v>-12277</c:v>
              </c:pt>
              <c:pt idx="691">
                <c:v>2089</c:v>
              </c:pt>
              <c:pt idx="692">
                <c:v>1560</c:v>
              </c:pt>
              <c:pt idx="693">
                <c:v>-5965</c:v>
              </c:pt>
              <c:pt idx="694">
                <c:v>-563</c:v>
              </c:pt>
              <c:pt idx="695">
                <c:v>-2363</c:v>
              </c:pt>
              <c:pt idx="696">
                <c:v>16403</c:v>
              </c:pt>
              <c:pt idx="697">
                <c:v>22282</c:v>
              </c:pt>
              <c:pt idx="698">
                <c:v>37921</c:v>
              </c:pt>
              <c:pt idx="699">
                <c:v>24066</c:v>
              </c:pt>
              <c:pt idx="700">
                <c:v>17853</c:v>
              </c:pt>
              <c:pt idx="701">
                <c:v>34724</c:v>
              </c:pt>
              <c:pt idx="702">
                <c:v>9667</c:v>
              </c:pt>
              <c:pt idx="703">
                <c:v>16742</c:v>
              </c:pt>
              <c:pt idx="704">
                <c:v>4657</c:v>
              </c:pt>
              <c:pt idx="705">
                <c:v>4882</c:v>
              </c:pt>
              <c:pt idx="706">
                <c:v>14910</c:v>
              </c:pt>
              <c:pt idx="707">
                <c:v>9458</c:v>
              </c:pt>
              <c:pt idx="708">
                <c:v>32215</c:v>
              </c:pt>
              <c:pt idx="709">
                <c:v>14052</c:v>
              </c:pt>
              <c:pt idx="710">
                <c:v>10423</c:v>
              </c:pt>
              <c:pt idx="711">
                <c:v>6569</c:v>
              </c:pt>
              <c:pt idx="712">
                <c:v>9189</c:v>
              </c:pt>
              <c:pt idx="713">
                <c:v>6321</c:v>
              </c:pt>
              <c:pt idx="714">
                <c:v>1070</c:v>
              </c:pt>
              <c:pt idx="715">
                <c:v>13390</c:v>
              </c:pt>
              <c:pt idx="716">
                <c:v>17928</c:v>
              </c:pt>
              <c:pt idx="717">
                <c:v>18875</c:v>
              </c:pt>
              <c:pt idx="718">
                <c:v>17949</c:v>
              </c:pt>
              <c:pt idx="719">
                <c:v>24047</c:v>
              </c:pt>
              <c:pt idx="720">
                <c:v>23132</c:v>
              </c:pt>
              <c:pt idx="721">
                <c:v>30622</c:v>
              </c:pt>
              <c:pt idx="722">
                <c:v>32264</c:v>
              </c:pt>
              <c:pt idx="723">
                <c:v>22480</c:v>
              </c:pt>
              <c:pt idx="724">
                <c:v>33007</c:v>
              </c:pt>
              <c:pt idx="725">
                <c:v>25860</c:v>
              </c:pt>
              <c:pt idx="726">
                <c:v>-5230</c:v>
              </c:pt>
              <c:pt idx="727">
                <c:v>3600</c:v>
              </c:pt>
              <c:pt idx="728">
                <c:v>4648</c:v>
              </c:pt>
              <c:pt idx="729">
                <c:v>532</c:v>
              </c:pt>
              <c:pt idx="730">
                <c:v>1268</c:v>
              </c:pt>
              <c:pt idx="731">
                <c:v>1181</c:v>
              </c:pt>
              <c:pt idx="732">
                <c:v>12890</c:v>
              </c:pt>
              <c:pt idx="733">
                <c:v>-31837</c:v>
              </c:pt>
              <c:pt idx="734">
                <c:v>8586</c:v>
              </c:pt>
              <c:pt idx="735">
                <c:v>24827</c:v>
              </c:pt>
              <c:pt idx="736">
                <c:v>23538</c:v>
              </c:pt>
              <c:pt idx="737">
                <c:v>-934</c:v>
              </c:pt>
              <c:pt idx="738">
                <c:v>1136</c:v>
              </c:pt>
              <c:pt idx="739">
                <c:v>6670</c:v>
              </c:pt>
              <c:pt idx="740">
                <c:v>16032</c:v>
              </c:pt>
              <c:pt idx="741">
                <c:v>2884</c:v>
              </c:pt>
              <c:pt idx="742">
                <c:v>9540</c:v>
              </c:pt>
            </c:numLit>
          </c:val>
          <c:extLst>
            <c:ext xmlns:c16="http://schemas.microsoft.com/office/drawing/2014/chart" uri="{C3380CC4-5D6E-409C-BE32-E72D297353CC}">
              <c16:uniqueId val="{00000000-1752-42F2-8121-2E85F9C77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1232"/>
        <c:axId val="1477053952"/>
      </c:barChart>
      <c:catAx>
        <c:axId val="147705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3952"/>
        <c:crosses val="autoZero"/>
        <c:auto val="1"/>
        <c:lblAlgn val="ctr"/>
        <c:lblOffset val="100"/>
        <c:noMultiLvlLbl val="0"/>
      </c:catAx>
      <c:valAx>
        <c:axId val="147705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123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април 2020.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19"/>
              <c:pt idx="0">
                <c:v>7256</c:v>
              </c:pt>
              <c:pt idx="1">
                <c:v>4181</c:v>
              </c:pt>
              <c:pt idx="2">
                <c:v>18180</c:v>
              </c:pt>
              <c:pt idx="3">
                <c:v>20927</c:v>
              </c:pt>
              <c:pt idx="4">
                <c:v>16759</c:v>
              </c:pt>
              <c:pt idx="5">
                <c:v>21014</c:v>
              </c:pt>
              <c:pt idx="6">
                <c:v>37402</c:v>
              </c:pt>
              <c:pt idx="7">
                <c:v>-8956</c:v>
              </c:pt>
              <c:pt idx="8">
                <c:v>-1543</c:v>
              </c:pt>
              <c:pt idx="9">
                <c:v>6068</c:v>
              </c:pt>
              <c:pt idx="10">
                <c:v>2755</c:v>
              </c:pt>
              <c:pt idx="11">
                <c:v>1808</c:v>
              </c:pt>
              <c:pt idx="12">
                <c:v>-2857</c:v>
              </c:pt>
              <c:pt idx="13">
                <c:v>-395</c:v>
              </c:pt>
              <c:pt idx="14">
                <c:v>1926</c:v>
              </c:pt>
              <c:pt idx="15">
                <c:v>13273</c:v>
              </c:pt>
              <c:pt idx="16">
                <c:v>9611</c:v>
              </c:pt>
              <c:pt idx="17">
                <c:v>2029</c:v>
              </c:pt>
              <c:pt idx="18">
                <c:v>-1055</c:v>
              </c:pt>
              <c:pt idx="19">
                <c:v>-18299</c:v>
              </c:pt>
              <c:pt idx="20">
                <c:v>1385</c:v>
              </c:pt>
              <c:pt idx="21">
                <c:v>1672</c:v>
              </c:pt>
              <c:pt idx="22">
                <c:v>4357</c:v>
              </c:pt>
              <c:pt idx="23">
                <c:v>-5125</c:v>
              </c:pt>
              <c:pt idx="24">
                <c:v>16958</c:v>
              </c:pt>
              <c:pt idx="25">
                <c:v>2820</c:v>
              </c:pt>
              <c:pt idx="26">
                <c:v>-11677</c:v>
              </c:pt>
              <c:pt idx="27">
                <c:v>-12849</c:v>
              </c:pt>
              <c:pt idx="28">
                <c:v>-5495</c:v>
              </c:pt>
              <c:pt idx="29">
                <c:v>5343</c:v>
              </c:pt>
              <c:pt idx="30">
                <c:v>-7110</c:v>
              </c:pt>
              <c:pt idx="31">
                <c:v>-4354</c:v>
              </c:pt>
              <c:pt idx="32">
                <c:v>238</c:v>
              </c:pt>
              <c:pt idx="33">
                <c:v>6525</c:v>
              </c:pt>
              <c:pt idx="34">
                <c:v>8391</c:v>
              </c:pt>
              <c:pt idx="35">
                <c:v>14637</c:v>
              </c:pt>
              <c:pt idx="36">
                <c:v>6100</c:v>
              </c:pt>
              <c:pt idx="37">
                <c:v>20118</c:v>
              </c:pt>
              <c:pt idx="38">
                <c:v>4915</c:v>
              </c:pt>
              <c:pt idx="39">
                <c:v>18729</c:v>
              </c:pt>
              <c:pt idx="40">
                <c:v>13718</c:v>
              </c:pt>
              <c:pt idx="41">
                <c:v>4250</c:v>
              </c:pt>
              <c:pt idx="42">
                <c:v>7073</c:v>
              </c:pt>
              <c:pt idx="43">
                <c:v>-4166</c:v>
              </c:pt>
              <c:pt idx="44">
                <c:v>-126</c:v>
              </c:pt>
              <c:pt idx="45">
                <c:v>-2040</c:v>
              </c:pt>
              <c:pt idx="46">
                <c:v>-1780</c:v>
              </c:pt>
              <c:pt idx="47">
                <c:v>-9767</c:v>
              </c:pt>
              <c:pt idx="48">
                <c:v>20578</c:v>
              </c:pt>
              <c:pt idx="49">
                <c:v>-2989</c:v>
              </c:pt>
              <c:pt idx="50">
                <c:v>-4922</c:v>
              </c:pt>
              <c:pt idx="51">
                <c:v>27315</c:v>
              </c:pt>
              <c:pt idx="52">
                <c:v>6390</c:v>
              </c:pt>
              <c:pt idx="53">
                <c:v>13268</c:v>
              </c:pt>
              <c:pt idx="54">
                <c:v>2223</c:v>
              </c:pt>
              <c:pt idx="55">
                <c:v>-4912</c:v>
              </c:pt>
              <c:pt idx="56">
                <c:v>-375</c:v>
              </c:pt>
              <c:pt idx="57">
                <c:v>-1928</c:v>
              </c:pt>
              <c:pt idx="58">
                <c:v>-313</c:v>
              </c:pt>
              <c:pt idx="59">
                <c:v>3322</c:v>
              </c:pt>
              <c:pt idx="60">
                <c:v>-5209</c:v>
              </c:pt>
              <c:pt idx="61">
                <c:v>-1972</c:v>
              </c:pt>
              <c:pt idx="62">
                <c:v>-2817</c:v>
              </c:pt>
              <c:pt idx="63">
                <c:v>308</c:v>
              </c:pt>
              <c:pt idx="64">
                <c:v>13607</c:v>
              </c:pt>
              <c:pt idx="65">
                <c:v>-4438</c:v>
              </c:pt>
              <c:pt idx="66">
                <c:v>-2396</c:v>
              </c:pt>
              <c:pt idx="67">
                <c:v>-3308</c:v>
              </c:pt>
              <c:pt idx="68">
                <c:v>-303</c:v>
              </c:pt>
              <c:pt idx="69">
                <c:v>16177</c:v>
              </c:pt>
              <c:pt idx="70">
                <c:v>-1208</c:v>
              </c:pt>
              <c:pt idx="71">
                <c:v>466</c:v>
              </c:pt>
              <c:pt idx="72">
                <c:v>8350</c:v>
              </c:pt>
              <c:pt idx="73">
                <c:v>4123</c:v>
              </c:pt>
              <c:pt idx="74">
                <c:v>-5805</c:v>
              </c:pt>
              <c:pt idx="75">
                <c:v>15367</c:v>
              </c:pt>
              <c:pt idx="76">
                <c:v>6311</c:v>
              </c:pt>
              <c:pt idx="77">
                <c:v>-22771</c:v>
              </c:pt>
              <c:pt idx="78">
                <c:v>-4737</c:v>
              </c:pt>
              <c:pt idx="79">
                <c:v>-11799</c:v>
              </c:pt>
              <c:pt idx="80">
                <c:v>-5890</c:v>
              </c:pt>
              <c:pt idx="81">
                <c:v>-4792</c:v>
              </c:pt>
              <c:pt idx="82">
                <c:v>-5537</c:v>
              </c:pt>
              <c:pt idx="83">
                <c:v>-2372</c:v>
              </c:pt>
              <c:pt idx="84">
                <c:v>-4322</c:v>
              </c:pt>
              <c:pt idx="85">
                <c:v>10577</c:v>
              </c:pt>
              <c:pt idx="86">
                <c:v>4180</c:v>
              </c:pt>
              <c:pt idx="87">
                <c:v>15505</c:v>
              </c:pt>
              <c:pt idx="88">
                <c:v>6737</c:v>
              </c:pt>
              <c:pt idx="89">
                <c:v>9655</c:v>
              </c:pt>
              <c:pt idx="90">
                <c:v>-5582</c:v>
              </c:pt>
              <c:pt idx="91">
                <c:v>-4245</c:v>
              </c:pt>
              <c:pt idx="92">
                <c:v>4486</c:v>
              </c:pt>
              <c:pt idx="93">
                <c:v>-5954</c:v>
              </c:pt>
              <c:pt idx="94">
                <c:v>3861</c:v>
              </c:pt>
              <c:pt idx="95">
                <c:v>4681</c:v>
              </c:pt>
              <c:pt idx="96">
                <c:v>14804</c:v>
              </c:pt>
              <c:pt idx="97">
                <c:v>15456</c:v>
              </c:pt>
              <c:pt idx="98">
                <c:v>11982</c:v>
              </c:pt>
              <c:pt idx="99">
                <c:v>34308</c:v>
              </c:pt>
              <c:pt idx="100">
                <c:v>37892</c:v>
              </c:pt>
              <c:pt idx="101">
                <c:v>17246</c:v>
              </c:pt>
              <c:pt idx="102">
                <c:v>34866</c:v>
              </c:pt>
              <c:pt idx="103">
                <c:v>1678</c:v>
              </c:pt>
              <c:pt idx="104">
                <c:v>-2939</c:v>
              </c:pt>
              <c:pt idx="105">
                <c:v>10883</c:v>
              </c:pt>
              <c:pt idx="106">
                <c:v>4596</c:v>
              </c:pt>
              <c:pt idx="107">
                <c:v>3830</c:v>
              </c:pt>
              <c:pt idx="108">
                <c:v>25386</c:v>
              </c:pt>
              <c:pt idx="109">
                <c:v>25906</c:v>
              </c:pt>
              <c:pt idx="110">
                <c:v>43033</c:v>
              </c:pt>
              <c:pt idx="111">
                <c:v>22864</c:v>
              </c:pt>
              <c:pt idx="112">
                <c:v>32359</c:v>
              </c:pt>
              <c:pt idx="113">
                <c:v>2098</c:v>
              </c:pt>
              <c:pt idx="114">
                <c:v>2613</c:v>
              </c:pt>
              <c:pt idx="115">
                <c:v>-2865</c:v>
              </c:pt>
              <c:pt idx="116">
                <c:v>3432</c:v>
              </c:pt>
              <c:pt idx="117">
                <c:v>5636</c:v>
              </c:pt>
              <c:pt idx="118">
                <c:v>17200</c:v>
              </c:pt>
              <c:pt idx="119">
                <c:v>27308</c:v>
              </c:pt>
              <c:pt idx="120">
                <c:v>25335</c:v>
              </c:pt>
              <c:pt idx="121">
                <c:v>15538</c:v>
              </c:pt>
              <c:pt idx="122">
                <c:v>19925</c:v>
              </c:pt>
              <c:pt idx="123">
                <c:v>27346</c:v>
              </c:pt>
              <c:pt idx="124">
                <c:v>12888</c:v>
              </c:pt>
              <c:pt idx="125">
                <c:v>-3656</c:v>
              </c:pt>
              <c:pt idx="126">
                <c:v>1171</c:v>
              </c:pt>
              <c:pt idx="127">
                <c:v>-3717</c:v>
              </c:pt>
              <c:pt idx="128">
                <c:v>2172</c:v>
              </c:pt>
              <c:pt idx="129">
                <c:v>2400</c:v>
              </c:pt>
              <c:pt idx="130">
                <c:v>3267</c:v>
              </c:pt>
              <c:pt idx="131">
                <c:v>-41</c:v>
              </c:pt>
              <c:pt idx="132">
                <c:v>54</c:v>
              </c:pt>
              <c:pt idx="133">
                <c:v>4409</c:v>
              </c:pt>
              <c:pt idx="134">
                <c:v>9471</c:v>
              </c:pt>
              <c:pt idx="135">
                <c:v>8587</c:v>
              </c:pt>
              <c:pt idx="136">
                <c:v>10060</c:v>
              </c:pt>
              <c:pt idx="137">
                <c:v>19868</c:v>
              </c:pt>
              <c:pt idx="138">
                <c:v>-869</c:v>
              </c:pt>
              <c:pt idx="139">
                <c:v>-10681</c:v>
              </c:pt>
              <c:pt idx="140">
                <c:v>4521</c:v>
              </c:pt>
              <c:pt idx="141">
                <c:v>6753</c:v>
              </c:pt>
              <c:pt idx="142">
                <c:v>4602</c:v>
              </c:pt>
              <c:pt idx="143">
                <c:v>23024</c:v>
              </c:pt>
              <c:pt idx="144">
                <c:v>9483</c:v>
              </c:pt>
              <c:pt idx="145">
                <c:v>-7833</c:v>
              </c:pt>
              <c:pt idx="146">
                <c:v>-3898</c:v>
              </c:pt>
              <c:pt idx="147">
                <c:v>14336</c:v>
              </c:pt>
              <c:pt idx="148">
                <c:v>15510</c:v>
              </c:pt>
              <c:pt idx="149">
                <c:v>9519</c:v>
              </c:pt>
              <c:pt idx="150">
                <c:v>10387</c:v>
              </c:pt>
              <c:pt idx="151">
                <c:v>-5036</c:v>
              </c:pt>
              <c:pt idx="152">
                <c:v>-1010</c:v>
              </c:pt>
              <c:pt idx="153">
                <c:v>2018</c:v>
              </c:pt>
              <c:pt idx="154">
                <c:v>11795</c:v>
              </c:pt>
              <c:pt idx="155">
                <c:v>12235</c:v>
              </c:pt>
              <c:pt idx="156">
                <c:v>17806</c:v>
              </c:pt>
              <c:pt idx="157">
                <c:v>-2415</c:v>
              </c:pt>
              <c:pt idx="158">
                <c:v>2127</c:v>
              </c:pt>
              <c:pt idx="159">
                <c:v>5503</c:v>
              </c:pt>
              <c:pt idx="160">
                <c:v>20593</c:v>
              </c:pt>
              <c:pt idx="161">
                <c:v>5316</c:v>
              </c:pt>
              <c:pt idx="162">
                <c:v>2143</c:v>
              </c:pt>
              <c:pt idx="163">
                <c:v>-5766</c:v>
              </c:pt>
              <c:pt idx="164">
                <c:v>724</c:v>
              </c:pt>
              <c:pt idx="165">
                <c:v>6838</c:v>
              </c:pt>
              <c:pt idx="166">
                <c:v>12028</c:v>
              </c:pt>
              <c:pt idx="167">
                <c:v>1995</c:v>
              </c:pt>
              <c:pt idx="168">
                <c:v>10407</c:v>
              </c:pt>
              <c:pt idx="169">
                <c:v>-9017</c:v>
              </c:pt>
              <c:pt idx="170">
                <c:v>12235</c:v>
              </c:pt>
              <c:pt idx="171">
                <c:v>-7658</c:v>
              </c:pt>
              <c:pt idx="172">
                <c:v>-6379</c:v>
              </c:pt>
              <c:pt idx="173">
                <c:v>30306</c:v>
              </c:pt>
              <c:pt idx="174">
                <c:v>11862</c:v>
              </c:pt>
              <c:pt idx="175">
                <c:v>-8816</c:v>
              </c:pt>
              <c:pt idx="176">
                <c:v>1517</c:v>
              </c:pt>
              <c:pt idx="177">
                <c:v>3067</c:v>
              </c:pt>
              <c:pt idx="178">
                <c:v>-1383</c:v>
              </c:pt>
              <c:pt idx="179">
                <c:v>19381</c:v>
              </c:pt>
              <c:pt idx="180">
                <c:v>11403</c:v>
              </c:pt>
              <c:pt idx="181">
                <c:v>5386</c:v>
              </c:pt>
              <c:pt idx="182">
                <c:v>9399</c:v>
              </c:pt>
              <c:pt idx="183">
                <c:v>3656</c:v>
              </c:pt>
              <c:pt idx="184">
                <c:v>22190</c:v>
              </c:pt>
              <c:pt idx="185">
                <c:v>-8321</c:v>
              </c:pt>
              <c:pt idx="186">
                <c:v>1206</c:v>
              </c:pt>
              <c:pt idx="187">
                <c:v>-8125</c:v>
              </c:pt>
              <c:pt idx="188">
                <c:v>3452</c:v>
              </c:pt>
              <c:pt idx="189">
                <c:v>6809</c:v>
              </c:pt>
              <c:pt idx="190">
                <c:v>13509</c:v>
              </c:pt>
              <c:pt idx="191">
                <c:v>2571</c:v>
              </c:pt>
              <c:pt idx="192">
                <c:v>-13472</c:v>
              </c:pt>
              <c:pt idx="193">
                <c:v>-1546</c:v>
              </c:pt>
              <c:pt idx="194">
                <c:v>6786</c:v>
              </c:pt>
              <c:pt idx="195">
                <c:v>12362</c:v>
              </c:pt>
              <c:pt idx="196">
                <c:v>10860</c:v>
              </c:pt>
              <c:pt idx="197">
                <c:v>-3073</c:v>
              </c:pt>
              <c:pt idx="198">
                <c:v>1456</c:v>
              </c:pt>
              <c:pt idx="199">
                <c:v>-17106</c:v>
              </c:pt>
              <c:pt idx="200">
                <c:v>-6297</c:v>
              </c:pt>
              <c:pt idx="201">
                <c:v>2700</c:v>
              </c:pt>
              <c:pt idx="202">
                <c:v>6963</c:v>
              </c:pt>
              <c:pt idx="203">
                <c:v>-6217</c:v>
              </c:pt>
              <c:pt idx="204">
                <c:v>-4928</c:v>
              </c:pt>
              <c:pt idx="205">
                <c:v>-4182</c:v>
              </c:pt>
              <c:pt idx="206">
                <c:v>-5817</c:v>
              </c:pt>
              <c:pt idx="207">
                <c:v>-3532</c:v>
              </c:pt>
              <c:pt idx="208">
                <c:v>-10075</c:v>
              </c:pt>
              <c:pt idx="209">
                <c:v>12454</c:v>
              </c:pt>
              <c:pt idx="210">
                <c:v>-5457</c:v>
              </c:pt>
              <c:pt idx="211">
                <c:v>-11937</c:v>
              </c:pt>
              <c:pt idx="212">
                <c:v>3756</c:v>
              </c:pt>
              <c:pt idx="213">
                <c:v>2249</c:v>
              </c:pt>
              <c:pt idx="214">
                <c:v>6209</c:v>
              </c:pt>
              <c:pt idx="215">
                <c:v>25624</c:v>
              </c:pt>
              <c:pt idx="216">
                <c:v>31898</c:v>
              </c:pt>
              <c:pt idx="217">
                <c:v>12762</c:v>
              </c:pt>
              <c:pt idx="218">
                <c:v>-3568</c:v>
              </c:pt>
              <c:pt idx="219">
                <c:v>-10838</c:v>
              </c:pt>
              <c:pt idx="220">
                <c:v>-3095</c:v>
              </c:pt>
              <c:pt idx="221">
                <c:v>-11156</c:v>
              </c:pt>
              <c:pt idx="222">
                <c:v>33212</c:v>
              </c:pt>
              <c:pt idx="223">
                <c:v>-7649</c:v>
              </c:pt>
              <c:pt idx="224">
                <c:v>-885</c:v>
              </c:pt>
              <c:pt idx="225">
                <c:v>554</c:v>
              </c:pt>
              <c:pt idx="226">
                <c:v>15133</c:v>
              </c:pt>
              <c:pt idx="227">
                <c:v>3146</c:v>
              </c:pt>
              <c:pt idx="228">
                <c:v>4885</c:v>
              </c:pt>
              <c:pt idx="229">
                <c:v>-1922</c:v>
              </c:pt>
              <c:pt idx="230">
                <c:v>-1269</c:v>
              </c:pt>
              <c:pt idx="231">
                <c:v>6665</c:v>
              </c:pt>
              <c:pt idx="232">
                <c:v>41649</c:v>
              </c:pt>
              <c:pt idx="233">
                <c:v>2305</c:v>
              </c:pt>
              <c:pt idx="234">
                <c:v>-10969</c:v>
              </c:pt>
              <c:pt idx="235">
                <c:v>-7220</c:v>
              </c:pt>
              <c:pt idx="236">
                <c:v>-963</c:v>
              </c:pt>
              <c:pt idx="237">
                <c:v>2385</c:v>
              </c:pt>
              <c:pt idx="238">
                <c:v>-960</c:v>
              </c:pt>
              <c:pt idx="239">
                <c:v>-7817</c:v>
              </c:pt>
              <c:pt idx="240">
                <c:v>-10006</c:v>
              </c:pt>
              <c:pt idx="241">
                <c:v>-16725</c:v>
              </c:pt>
              <c:pt idx="242">
                <c:v>-10</c:v>
              </c:pt>
              <c:pt idx="243">
                <c:v>3266</c:v>
              </c:pt>
              <c:pt idx="244">
                <c:v>-2630</c:v>
              </c:pt>
              <c:pt idx="245">
                <c:v>-2183</c:v>
              </c:pt>
              <c:pt idx="246">
                <c:v>17455</c:v>
              </c:pt>
              <c:pt idx="247">
                <c:v>-1511</c:v>
              </c:pt>
              <c:pt idx="248">
                <c:v>-7865</c:v>
              </c:pt>
              <c:pt idx="249">
                <c:v>-1483</c:v>
              </c:pt>
              <c:pt idx="250">
                <c:v>1722</c:v>
              </c:pt>
              <c:pt idx="251">
                <c:v>-5969</c:v>
              </c:pt>
              <c:pt idx="252">
                <c:v>-3821</c:v>
              </c:pt>
              <c:pt idx="253">
                <c:v>-11933</c:v>
              </c:pt>
              <c:pt idx="254">
                <c:v>-10797</c:v>
              </c:pt>
              <c:pt idx="255">
                <c:v>-6002</c:v>
              </c:pt>
              <c:pt idx="256">
                <c:v>3026</c:v>
              </c:pt>
              <c:pt idx="257">
                <c:v>6798</c:v>
              </c:pt>
              <c:pt idx="258">
                <c:v>-10924</c:v>
              </c:pt>
              <c:pt idx="259">
                <c:v>-18092</c:v>
              </c:pt>
              <c:pt idx="260">
                <c:v>-8609</c:v>
              </c:pt>
              <c:pt idx="261">
                <c:v>-9412</c:v>
              </c:pt>
              <c:pt idx="262">
                <c:v>-12720</c:v>
              </c:pt>
              <c:pt idx="263">
                <c:v>3219</c:v>
              </c:pt>
              <c:pt idx="264">
                <c:v>5888</c:v>
              </c:pt>
              <c:pt idx="265">
                <c:v>11480</c:v>
              </c:pt>
              <c:pt idx="266">
                <c:v>27845</c:v>
              </c:pt>
              <c:pt idx="267">
                <c:v>24670</c:v>
              </c:pt>
              <c:pt idx="268">
                <c:v>12376</c:v>
              </c:pt>
              <c:pt idx="269">
                <c:v>-1177</c:v>
              </c:pt>
              <c:pt idx="270">
                <c:v>47371</c:v>
              </c:pt>
              <c:pt idx="271">
                <c:v>47763</c:v>
              </c:pt>
              <c:pt idx="272">
                <c:v>6721</c:v>
              </c:pt>
              <c:pt idx="273">
                <c:v>382</c:v>
              </c:pt>
              <c:pt idx="274">
                <c:v>11905</c:v>
              </c:pt>
              <c:pt idx="275">
                <c:v>6790</c:v>
              </c:pt>
              <c:pt idx="276">
                <c:v>36384</c:v>
              </c:pt>
              <c:pt idx="277">
                <c:v>25822</c:v>
              </c:pt>
              <c:pt idx="278">
                <c:v>16398</c:v>
              </c:pt>
              <c:pt idx="279">
                <c:v>18213</c:v>
              </c:pt>
              <c:pt idx="280">
                <c:v>21449</c:v>
              </c:pt>
              <c:pt idx="281">
                <c:v>17149</c:v>
              </c:pt>
              <c:pt idx="282">
                <c:v>15989</c:v>
              </c:pt>
              <c:pt idx="283">
                <c:v>4067</c:v>
              </c:pt>
              <c:pt idx="284">
                <c:v>3857</c:v>
              </c:pt>
              <c:pt idx="285">
                <c:v>15201</c:v>
              </c:pt>
              <c:pt idx="286">
                <c:v>20241</c:v>
              </c:pt>
              <c:pt idx="287">
                <c:v>28751</c:v>
              </c:pt>
              <c:pt idx="288">
                <c:v>3226</c:v>
              </c:pt>
              <c:pt idx="289">
                <c:v>11244</c:v>
              </c:pt>
              <c:pt idx="290">
                <c:v>21086</c:v>
              </c:pt>
              <c:pt idx="291">
                <c:v>28155</c:v>
              </c:pt>
              <c:pt idx="292">
                <c:v>8732</c:v>
              </c:pt>
              <c:pt idx="293">
                <c:v>-828</c:v>
              </c:pt>
              <c:pt idx="294">
                <c:v>20589</c:v>
              </c:pt>
              <c:pt idx="295">
                <c:v>20188</c:v>
              </c:pt>
              <c:pt idx="296">
                <c:v>287</c:v>
              </c:pt>
              <c:pt idx="297">
                <c:v>104</c:v>
              </c:pt>
              <c:pt idx="298">
                <c:v>11485</c:v>
              </c:pt>
              <c:pt idx="299">
                <c:v>-413</c:v>
              </c:pt>
              <c:pt idx="300">
                <c:v>2267</c:v>
              </c:pt>
              <c:pt idx="301">
                <c:v>-3931</c:v>
              </c:pt>
              <c:pt idx="302">
                <c:v>1684</c:v>
              </c:pt>
              <c:pt idx="303">
                <c:v>-107</c:v>
              </c:pt>
              <c:pt idx="304">
                <c:v>2810</c:v>
              </c:pt>
              <c:pt idx="305">
                <c:v>-155</c:v>
              </c:pt>
              <c:pt idx="306">
                <c:v>-4952</c:v>
              </c:pt>
              <c:pt idx="307">
                <c:v>-8212</c:v>
              </c:pt>
              <c:pt idx="308">
                <c:v>-5731</c:v>
              </c:pt>
              <c:pt idx="309">
                <c:v>2606</c:v>
              </c:pt>
              <c:pt idx="310">
                <c:v>14524</c:v>
              </c:pt>
              <c:pt idx="311">
                <c:v>35041</c:v>
              </c:pt>
              <c:pt idx="312">
                <c:v>41915</c:v>
              </c:pt>
              <c:pt idx="313">
                <c:v>16034</c:v>
              </c:pt>
              <c:pt idx="314">
                <c:v>2590</c:v>
              </c:pt>
              <c:pt idx="315">
                <c:v>-66897</c:v>
              </c:pt>
              <c:pt idx="316">
                <c:v>5898</c:v>
              </c:pt>
              <c:pt idx="317">
                <c:v>60149</c:v>
              </c:pt>
              <c:pt idx="318">
                <c:v>49210</c:v>
              </c:pt>
              <c:pt idx="319">
                <c:v>12938</c:v>
              </c:pt>
              <c:pt idx="320">
                <c:v>-5220</c:v>
              </c:pt>
              <c:pt idx="321">
                <c:v>-3237</c:v>
              </c:pt>
              <c:pt idx="322">
                <c:v>-24779</c:v>
              </c:pt>
              <c:pt idx="323">
                <c:v>-20097</c:v>
              </c:pt>
              <c:pt idx="324">
                <c:v>-34619</c:v>
              </c:pt>
              <c:pt idx="325">
                <c:v>-24944</c:v>
              </c:pt>
              <c:pt idx="326">
                <c:v>-16505</c:v>
              </c:pt>
              <c:pt idx="327">
                <c:v>-14352</c:v>
              </c:pt>
              <c:pt idx="328">
                <c:v>-11991</c:v>
              </c:pt>
              <c:pt idx="329">
                <c:v>-10371</c:v>
              </c:pt>
              <c:pt idx="330">
                <c:v>-2086</c:v>
              </c:pt>
              <c:pt idx="331">
                <c:v>-16919</c:v>
              </c:pt>
              <c:pt idx="332">
                <c:v>-7519</c:v>
              </c:pt>
              <c:pt idx="333">
                <c:v>4134</c:v>
              </c:pt>
              <c:pt idx="334">
                <c:v>8084</c:v>
              </c:pt>
              <c:pt idx="335">
                <c:v>7308</c:v>
              </c:pt>
              <c:pt idx="336">
                <c:v>31163</c:v>
              </c:pt>
              <c:pt idx="337">
                <c:v>11325</c:v>
              </c:pt>
              <c:pt idx="338">
                <c:v>12476</c:v>
              </c:pt>
              <c:pt idx="339">
                <c:v>5304</c:v>
              </c:pt>
              <c:pt idx="340">
                <c:v>-1577</c:v>
              </c:pt>
              <c:pt idx="341">
                <c:v>12955</c:v>
              </c:pt>
              <c:pt idx="342">
                <c:v>27049</c:v>
              </c:pt>
              <c:pt idx="343">
                <c:v>-18289</c:v>
              </c:pt>
              <c:pt idx="344">
                <c:v>-6547</c:v>
              </c:pt>
              <c:pt idx="345">
                <c:v>-4589</c:v>
              </c:pt>
              <c:pt idx="346">
                <c:v>-39405</c:v>
              </c:pt>
              <c:pt idx="347">
                <c:v>15247</c:v>
              </c:pt>
              <c:pt idx="348">
                <c:v>4780</c:v>
              </c:pt>
              <c:pt idx="349">
                <c:v>12675</c:v>
              </c:pt>
              <c:pt idx="350">
                <c:v>11971</c:v>
              </c:pt>
              <c:pt idx="351">
                <c:v>12228</c:v>
              </c:pt>
              <c:pt idx="352">
                <c:v>21120</c:v>
              </c:pt>
              <c:pt idx="353">
                <c:v>32440</c:v>
              </c:pt>
              <c:pt idx="354">
                <c:v>35503</c:v>
              </c:pt>
              <c:pt idx="355">
                <c:v>24970</c:v>
              </c:pt>
              <c:pt idx="356">
                <c:v>2831</c:v>
              </c:pt>
              <c:pt idx="357">
                <c:v>-9211</c:v>
              </c:pt>
              <c:pt idx="358">
                <c:v>48140</c:v>
              </c:pt>
              <c:pt idx="359">
                <c:v>6191</c:v>
              </c:pt>
              <c:pt idx="360">
                <c:v>6989</c:v>
              </c:pt>
              <c:pt idx="361">
                <c:v>-8392</c:v>
              </c:pt>
              <c:pt idx="362">
                <c:v>8562</c:v>
              </c:pt>
              <c:pt idx="363">
                <c:v>10798</c:v>
              </c:pt>
              <c:pt idx="364">
                <c:v>17305</c:v>
              </c:pt>
              <c:pt idx="365">
                <c:v>8749</c:v>
              </c:pt>
              <c:pt idx="366">
                <c:v>-118</c:v>
              </c:pt>
              <c:pt idx="367">
                <c:v>-11045</c:v>
              </c:pt>
              <c:pt idx="368">
                <c:v>212</c:v>
              </c:pt>
              <c:pt idx="369">
                <c:v>8494</c:v>
              </c:pt>
              <c:pt idx="370">
                <c:v>-5745</c:v>
              </c:pt>
              <c:pt idx="371">
                <c:v>1283</c:v>
              </c:pt>
              <c:pt idx="372">
                <c:v>1943</c:v>
              </c:pt>
              <c:pt idx="373">
                <c:v>13437</c:v>
              </c:pt>
              <c:pt idx="374">
                <c:v>980</c:v>
              </c:pt>
              <c:pt idx="375">
                <c:v>16824</c:v>
              </c:pt>
              <c:pt idx="376">
                <c:v>17749</c:v>
              </c:pt>
              <c:pt idx="377">
                <c:v>35364</c:v>
              </c:pt>
              <c:pt idx="378">
                <c:v>9785</c:v>
              </c:pt>
              <c:pt idx="379">
                <c:v>-15947</c:v>
              </c:pt>
              <c:pt idx="380">
                <c:v>-7703</c:v>
              </c:pt>
              <c:pt idx="381">
                <c:v>-3497</c:v>
              </c:pt>
              <c:pt idx="382">
                <c:v>-4739</c:v>
              </c:pt>
              <c:pt idx="383">
                <c:v>-3832</c:v>
              </c:pt>
              <c:pt idx="384">
                <c:v>9514</c:v>
              </c:pt>
              <c:pt idx="385">
                <c:v>8922</c:v>
              </c:pt>
              <c:pt idx="386">
                <c:v>24620</c:v>
              </c:pt>
              <c:pt idx="387">
                <c:v>27540</c:v>
              </c:pt>
              <c:pt idx="388">
                <c:v>25259</c:v>
              </c:pt>
              <c:pt idx="389">
                <c:v>16968</c:v>
              </c:pt>
              <c:pt idx="390">
                <c:v>-3188</c:v>
              </c:pt>
              <c:pt idx="391">
                <c:v>-12327</c:v>
              </c:pt>
              <c:pt idx="392">
                <c:v>1097</c:v>
              </c:pt>
              <c:pt idx="393">
                <c:v>4199</c:v>
              </c:pt>
              <c:pt idx="394">
                <c:v>1682</c:v>
              </c:pt>
              <c:pt idx="395">
                <c:v>-716</c:v>
              </c:pt>
              <c:pt idx="396">
                <c:v>8183</c:v>
              </c:pt>
              <c:pt idx="397">
                <c:v>3000</c:v>
              </c:pt>
              <c:pt idx="398">
                <c:v>406</c:v>
              </c:pt>
              <c:pt idx="399">
                <c:v>3434</c:v>
              </c:pt>
              <c:pt idx="400">
                <c:v>14318</c:v>
              </c:pt>
              <c:pt idx="401">
                <c:v>24209</c:v>
              </c:pt>
              <c:pt idx="402">
                <c:v>6355</c:v>
              </c:pt>
              <c:pt idx="403">
                <c:v>-11695</c:v>
              </c:pt>
              <c:pt idx="404">
                <c:v>-3775</c:v>
              </c:pt>
              <c:pt idx="405">
                <c:v>11376</c:v>
              </c:pt>
              <c:pt idx="406">
                <c:v>27424</c:v>
              </c:pt>
              <c:pt idx="407">
                <c:v>42515</c:v>
              </c:pt>
              <c:pt idx="408">
                <c:v>-8734</c:v>
              </c:pt>
              <c:pt idx="409">
                <c:v>6176</c:v>
              </c:pt>
              <c:pt idx="410">
                <c:v>5986</c:v>
              </c:pt>
              <c:pt idx="411">
                <c:v>7917</c:v>
              </c:pt>
              <c:pt idx="412">
                <c:v>6557</c:v>
              </c:pt>
              <c:pt idx="413">
                <c:v>-2275</c:v>
              </c:pt>
              <c:pt idx="414">
                <c:v>41536</c:v>
              </c:pt>
              <c:pt idx="415">
                <c:v>7511</c:v>
              </c:pt>
              <c:pt idx="416">
                <c:v>-1253</c:v>
              </c:pt>
              <c:pt idx="417">
                <c:v>-649</c:v>
              </c:pt>
              <c:pt idx="418">
                <c:v>9320</c:v>
              </c:pt>
              <c:pt idx="419">
                <c:v>1978</c:v>
              </c:pt>
              <c:pt idx="420">
                <c:v>10514</c:v>
              </c:pt>
              <c:pt idx="421">
                <c:v>-341</c:v>
              </c:pt>
              <c:pt idx="422">
                <c:v>1967</c:v>
              </c:pt>
              <c:pt idx="423">
                <c:v>25923</c:v>
              </c:pt>
              <c:pt idx="424">
                <c:v>16380</c:v>
              </c:pt>
              <c:pt idx="425">
                <c:v>-251</c:v>
              </c:pt>
              <c:pt idx="426">
                <c:v>25783</c:v>
              </c:pt>
              <c:pt idx="427">
                <c:v>-1963</c:v>
              </c:pt>
              <c:pt idx="428">
                <c:v>-6052</c:v>
              </c:pt>
              <c:pt idx="429">
                <c:v>-3138</c:v>
              </c:pt>
              <c:pt idx="430">
                <c:v>17974</c:v>
              </c:pt>
              <c:pt idx="431">
                <c:v>11388</c:v>
              </c:pt>
              <c:pt idx="432">
                <c:v>4558</c:v>
              </c:pt>
              <c:pt idx="433">
                <c:v>-16600</c:v>
              </c:pt>
              <c:pt idx="434">
                <c:v>6268</c:v>
              </c:pt>
              <c:pt idx="435">
                <c:v>20645</c:v>
              </c:pt>
              <c:pt idx="436">
                <c:v>9700</c:v>
              </c:pt>
              <c:pt idx="437">
                <c:v>10941</c:v>
              </c:pt>
              <c:pt idx="438">
                <c:v>76282</c:v>
              </c:pt>
              <c:pt idx="439">
                <c:v>7037</c:v>
              </c:pt>
              <c:pt idx="440">
                <c:v>13241</c:v>
              </c:pt>
              <c:pt idx="441">
                <c:v>-2519</c:v>
              </c:pt>
              <c:pt idx="442">
                <c:v>-1275</c:v>
              </c:pt>
              <c:pt idx="443">
                <c:v>-255</c:v>
              </c:pt>
              <c:pt idx="444">
                <c:v>17311</c:v>
              </c:pt>
              <c:pt idx="445">
                <c:v>20100</c:v>
              </c:pt>
              <c:pt idx="446">
                <c:v>11392</c:v>
              </c:pt>
              <c:pt idx="447">
                <c:v>11431</c:v>
              </c:pt>
              <c:pt idx="448">
                <c:v>18078</c:v>
              </c:pt>
              <c:pt idx="449">
                <c:v>14727</c:v>
              </c:pt>
              <c:pt idx="450">
                <c:v>1203</c:v>
              </c:pt>
              <c:pt idx="451">
                <c:v>1124</c:v>
              </c:pt>
              <c:pt idx="452">
                <c:v>-298</c:v>
              </c:pt>
              <c:pt idx="453">
                <c:v>-235</c:v>
              </c:pt>
              <c:pt idx="454">
                <c:v>-6846</c:v>
              </c:pt>
              <c:pt idx="455">
                <c:v>-720</c:v>
              </c:pt>
              <c:pt idx="456">
                <c:v>411</c:v>
              </c:pt>
              <c:pt idx="457">
                <c:v>17567</c:v>
              </c:pt>
              <c:pt idx="458">
                <c:v>18512</c:v>
              </c:pt>
              <c:pt idx="459">
                <c:v>21580</c:v>
              </c:pt>
              <c:pt idx="460">
                <c:v>33854</c:v>
              </c:pt>
              <c:pt idx="461">
                <c:v>38444</c:v>
              </c:pt>
              <c:pt idx="462">
                <c:v>46702</c:v>
              </c:pt>
              <c:pt idx="463">
                <c:v>11486</c:v>
              </c:pt>
              <c:pt idx="464">
                <c:v>2083</c:v>
              </c:pt>
              <c:pt idx="465">
                <c:v>7952</c:v>
              </c:pt>
              <c:pt idx="466">
                <c:v>10889</c:v>
              </c:pt>
              <c:pt idx="467">
                <c:v>8216</c:v>
              </c:pt>
              <c:pt idx="468">
                <c:v>17305</c:v>
              </c:pt>
              <c:pt idx="469">
                <c:v>18687</c:v>
              </c:pt>
              <c:pt idx="470">
                <c:v>12258</c:v>
              </c:pt>
              <c:pt idx="471">
                <c:v>6705</c:v>
              </c:pt>
              <c:pt idx="472">
                <c:v>25348</c:v>
              </c:pt>
              <c:pt idx="473">
                <c:v>25387</c:v>
              </c:pt>
              <c:pt idx="474">
                <c:v>20379</c:v>
              </c:pt>
              <c:pt idx="475">
                <c:v>3860</c:v>
              </c:pt>
              <c:pt idx="476">
                <c:v>10448</c:v>
              </c:pt>
              <c:pt idx="477">
                <c:v>20583</c:v>
              </c:pt>
              <c:pt idx="478">
                <c:v>29108</c:v>
              </c:pt>
              <c:pt idx="479">
                <c:v>27285</c:v>
              </c:pt>
              <c:pt idx="480">
                <c:v>28940</c:v>
              </c:pt>
              <c:pt idx="481">
                <c:v>28444</c:v>
              </c:pt>
              <c:pt idx="482">
                <c:v>12270</c:v>
              </c:pt>
              <c:pt idx="483">
                <c:v>11942</c:v>
              </c:pt>
              <c:pt idx="484">
                <c:v>32812</c:v>
              </c:pt>
              <c:pt idx="485">
                <c:v>40054</c:v>
              </c:pt>
              <c:pt idx="486">
                <c:v>20334</c:v>
              </c:pt>
              <c:pt idx="487">
                <c:v>4380</c:v>
              </c:pt>
              <c:pt idx="488">
                <c:v>-2186</c:v>
              </c:pt>
              <c:pt idx="489">
                <c:v>-5177</c:v>
              </c:pt>
              <c:pt idx="490">
                <c:v>-3337</c:v>
              </c:pt>
              <c:pt idx="491">
                <c:v>-8771</c:v>
              </c:pt>
              <c:pt idx="492">
                <c:v>-3308</c:v>
              </c:pt>
              <c:pt idx="493">
                <c:v>-4973</c:v>
              </c:pt>
              <c:pt idx="494">
                <c:v>-9482</c:v>
              </c:pt>
              <c:pt idx="495">
                <c:v>1498</c:v>
              </c:pt>
              <c:pt idx="496">
                <c:v>9847</c:v>
              </c:pt>
              <c:pt idx="497">
                <c:v>17267</c:v>
              </c:pt>
              <c:pt idx="498">
                <c:v>722</c:v>
              </c:pt>
              <c:pt idx="499">
                <c:v>8498</c:v>
              </c:pt>
              <c:pt idx="500">
                <c:v>4157</c:v>
              </c:pt>
              <c:pt idx="501">
                <c:v>1774</c:v>
              </c:pt>
              <c:pt idx="502">
                <c:v>11987</c:v>
              </c:pt>
              <c:pt idx="503">
                <c:v>45707</c:v>
              </c:pt>
              <c:pt idx="504">
                <c:v>1149</c:v>
              </c:pt>
              <c:pt idx="505">
                <c:v>34846</c:v>
              </c:pt>
              <c:pt idx="506">
                <c:v>36127</c:v>
              </c:pt>
              <c:pt idx="507">
                <c:v>32309</c:v>
              </c:pt>
              <c:pt idx="508">
                <c:v>30948</c:v>
              </c:pt>
              <c:pt idx="509">
                <c:v>21368</c:v>
              </c:pt>
              <c:pt idx="510">
                <c:v>18911</c:v>
              </c:pt>
              <c:pt idx="511">
                <c:v>6529</c:v>
              </c:pt>
              <c:pt idx="512">
                <c:v>2481</c:v>
              </c:pt>
              <c:pt idx="513">
                <c:v>8934</c:v>
              </c:pt>
              <c:pt idx="514">
                <c:v>10268</c:v>
              </c:pt>
              <c:pt idx="515">
                <c:v>1300</c:v>
              </c:pt>
              <c:pt idx="516">
                <c:v>33466</c:v>
              </c:pt>
              <c:pt idx="517">
                <c:v>19906</c:v>
              </c:pt>
              <c:pt idx="518">
                <c:v>21473</c:v>
              </c:pt>
              <c:pt idx="519">
                <c:v>5407</c:v>
              </c:pt>
              <c:pt idx="520">
                <c:v>9934</c:v>
              </c:pt>
              <c:pt idx="521">
                <c:v>21416</c:v>
              </c:pt>
              <c:pt idx="522">
                <c:v>15541</c:v>
              </c:pt>
              <c:pt idx="523">
                <c:v>292</c:v>
              </c:pt>
              <c:pt idx="524">
                <c:v>3057</c:v>
              </c:pt>
              <c:pt idx="525">
                <c:v>8491</c:v>
              </c:pt>
              <c:pt idx="526">
                <c:v>4368</c:v>
              </c:pt>
              <c:pt idx="527">
                <c:v>30884</c:v>
              </c:pt>
              <c:pt idx="528">
                <c:v>14537</c:v>
              </c:pt>
              <c:pt idx="529">
                <c:v>14953</c:v>
              </c:pt>
              <c:pt idx="530">
                <c:v>39729</c:v>
              </c:pt>
              <c:pt idx="531">
                <c:v>16823</c:v>
              </c:pt>
              <c:pt idx="532">
                <c:v>11515</c:v>
              </c:pt>
              <c:pt idx="533">
                <c:v>12996</c:v>
              </c:pt>
              <c:pt idx="534">
                <c:v>11425</c:v>
              </c:pt>
              <c:pt idx="535">
                <c:v>-12923</c:v>
              </c:pt>
              <c:pt idx="536">
                <c:v>-1311</c:v>
              </c:pt>
              <c:pt idx="537">
                <c:v>7292</c:v>
              </c:pt>
              <c:pt idx="538">
                <c:v>7906</c:v>
              </c:pt>
              <c:pt idx="539">
                <c:v>6960</c:v>
              </c:pt>
              <c:pt idx="540">
                <c:v>15119</c:v>
              </c:pt>
              <c:pt idx="541">
                <c:v>2768</c:v>
              </c:pt>
              <c:pt idx="542">
                <c:v>3878</c:v>
              </c:pt>
              <c:pt idx="543">
                <c:v>10895</c:v>
              </c:pt>
              <c:pt idx="544">
                <c:v>10963</c:v>
              </c:pt>
              <c:pt idx="545">
                <c:v>4555</c:v>
              </c:pt>
              <c:pt idx="546">
                <c:v>-2818</c:v>
              </c:pt>
              <c:pt idx="547">
                <c:v>-13724</c:v>
              </c:pt>
              <c:pt idx="548">
                <c:v>-16069</c:v>
              </c:pt>
              <c:pt idx="549">
                <c:v>4510</c:v>
              </c:pt>
              <c:pt idx="550">
                <c:v>11099</c:v>
              </c:pt>
              <c:pt idx="551">
                <c:v>6907</c:v>
              </c:pt>
              <c:pt idx="552">
                <c:v>9670</c:v>
              </c:pt>
              <c:pt idx="553">
                <c:v>-3415</c:v>
              </c:pt>
              <c:pt idx="554">
                <c:v>-4800</c:v>
              </c:pt>
              <c:pt idx="555">
                <c:v>-3591</c:v>
              </c:pt>
              <c:pt idx="556">
                <c:v>5806</c:v>
              </c:pt>
              <c:pt idx="557">
                <c:v>23467</c:v>
              </c:pt>
              <c:pt idx="558">
                <c:v>8620</c:v>
              </c:pt>
              <c:pt idx="559">
                <c:v>2881</c:v>
              </c:pt>
              <c:pt idx="560">
                <c:v>-4824</c:v>
              </c:pt>
              <c:pt idx="561">
                <c:v>-410</c:v>
              </c:pt>
              <c:pt idx="562">
                <c:v>1275</c:v>
              </c:pt>
              <c:pt idx="563">
                <c:v>6009</c:v>
              </c:pt>
              <c:pt idx="564">
                <c:v>6162</c:v>
              </c:pt>
              <c:pt idx="565">
                <c:v>13088</c:v>
              </c:pt>
              <c:pt idx="566">
                <c:v>3512</c:v>
              </c:pt>
              <c:pt idx="567">
                <c:v>10894</c:v>
              </c:pt>
              <c:pt idx="568">
                <c:v>16437</c:v>
              </c:pt>
              <c:pt idx="569">
                <c:v>25852</c:v>
              </c:pt>
              <c:pt idx="570">
                <c:v>-434</c:v>
              </c:pt>
              <c:pt idx="571">
                <c:v>12451</c:v>
              </c:pt>
              <c:pt idx="572">
                <c:v>1002</c:v>
              </c:pt>
              <c:pt idx="573">
                <c:v>4367</c:v>
              </c:pt>
              <c:pt idx="574">
                <c:v>24476</c:v>
              </c:pt>
              <c:pt idx="575">
                <c:v>15211</c:v>
              </c:pt>
              <c:pt idx="576">
                <c:v>10215</c:v>
              </c:pt>
              <c:pt idx="577">
                <c:v>17458</c:v>
              </c:pt>
              <c:pt idx="578">
                <c:v>8111</c:v>
              </c:pt>
              <c:pt idx="579">
                <c:v>-397</c:v>
              </c:pt>
              <c:pt idx="580">
                <c:v>10084</c:v>
              </c:pt>
              <c:pt idx="581">
                <c:v>25954</c:v>
              </c:pt>
              <c:pt idx="582">
                <c:v>33049</c:v>
              </c:pt>
              <c:pt idx="583">
                <c:v>23543</c:v>
              </c:pt>
              <c:pt idx="584">
                <c:v>19956</c:v>
              </c:pt>
              <c:pt idx="585">
                <c:v>10386</c:v>
              </c:pt>
              <c:pt idx="586">
                <c:v>7664</c:v>
              </c:pt>
              <c:pt idx="587">
                <c:v>-15939</c:v>
              </c:pt>
              <c:pt idx="588">
                <c:v>1867</c:v>
              </c:pt>
              <c:pt idx="589">
                <c:v>2734</c:v>
              </c:pt>
              <c:pt idx="590">
                <c:v>8948</c:v>
              </c:pt>
              <c:pt idx="591">
                <c:v>19931</c:v>
              </c:pt>
              <c:pt idx="592">
                <c:v>4786</c:v>
              </c:pt>
              <c:pt idx="593">
                <c:v>14873</c:v>
              </c:pt>
              <c:pt idx="594">
                <c:v>-3647</c:v>
              </c:pt>
              <c:pt idx="595">
                <c:v>1093</c:v>
              </c:pt>
              <c:pt idx="596">
                <c:v>-328</c:v>
              </c:pt>
              <c:pt idx="597">
                <c:v>1304</c:v>
              </c:pt>
              <c:pt idx="598">
                <c:v>7140</c:v>
              </c:pt>
              <c:pt idx="599">
                <c:v>1181</c:v>
              </c:pt>
              <c:pt idx="600">
                <c:v>13412</c:v>
              </c:pt>
              <c:pt idx="601">
                <c:v>-8288</c:v>
              </c:pt>
              <c:pt idx="602">
                <c:v>5085</c:v>
              </c:pt>
              <c:pt idx="603">
                <c:v>768</c:v>
              </c:pt>
              <c:pt idx="604">
                <c:v>4093</c:v>
              </c:pt>
              <c:pt idx="605">
                <c:v>39151</c:v>
              </c:pt>
              <c:pt idx="606">
                <c:v>53934</c:v>
              </c:pt>
              <c:pt idx="607">
                <c:v>21627</c:v>
              </c:pt>
              <c:pt idx="608">
                <c:v>283</c:v>
              </c:pt>
              <c:pt idx="609">
                <c:v>9057</c:v>
              </c:pt>
              <c:pt idx="610">
                <c:v>7626</c:v>
              </c:pt>
              <c:pt idx="611">
                <c:v>5485</c:v>
              </c:pt>
              <c:pt idx="612">
                <c:v>4630</c:v>
              </c:pt>
              <c:pt idx="613">
                <c:v>-3652</c:v>
              </c:pt>
              <c:pt idx="614">
                <c:v>-6166</c:v>
              </c:pt>
              <c:pt idx="615">
                <c:v>-12276</c:v>
              </c:pt>
              <c:pt idx="616">
                <c:v>-16036</c:v>
              </c:pt>
              <c:pt idx="617">
                <c:v>-682</c:v>
              </c:pt>
              <c:pt idx="618">
                <c:v>-8383</c:v>
              </c:pt>
              <c:pt idx="619">
                <c:v>5031</c:v>
              </c:pt>
              <c:pt idx="620">
                <c:v>1442</c:v>
              </c:pt>
              <c:pt idx="621">
                <c:v>14446</c:v>
              </c:pt>
              <c:pt idx="622">
                <c:v>-597</c:v>
              </c:pt>
              <c:pt idx="623">
                <c:v>11558</c:v>
              </c:pt>
              <c:pt idx="624">
                <c:v>3168</c:v>
              </c:pt>
              <c:pt idx="625">
                <c:v>10244</c:v>
              </c:pt>
              <c:pt idx="626">
                <c:v>2523</c:v>
              </c:pt>
              <c:pt idx="627">
                <c:v>18226</c:v>
              </c:pt>
              <c:pt idx="628">
                <c:v>17129</c:v>
              </c:pt>
              <c:pt idx="629">
                <c:v>-8153</c:v>
              </c:pt>
              <c:pt idx="630">
                <c:v>4210</c:v>
              </c:pt>
              <c:pt idx="631">
                <c:v>-5865</c:v>
              </c:pt>
              <c:pt idx="632">
                <c:v>1560</c:v>
              </c:pt>
              <c:pt idx="633">
                <c:v>20</c:v>
              </c:pt>
              <c:pt idx="634">
                <c:v>7549</c:v>
              </c:pt>
              <c:pt idx="635">
                <c:v>891</c:v>
              </c:pt>
              <c:pt idx="636">
                <c:v>5459</c:v>
              </c:pt>
              <c:pt idx="637">
                <c:v>-685</c:v>
              </c:pt>
              <c:pt idx="638">
                <c:v>-2933</c:v>
              </c:pt>
              <c:pt idx="639">
                <c:v>-2668</c:v>
              </c:pt>
              <c:pt idx="640">
                <c:v>11684</c:v>
              </c:pt>
              <c:pt idx="641">
                <c:v>2992</c:v>
              </c:pt>
              <c:pt idx="642">
                <c:v>6697</c:v>
              </c:pt>
              <c:pt idx="643">
                <c:v>-2757</c:v>
              </c:pt>
              <c:pt idx="644">
                <c:v>612</c:v>
              </c:pt>
              <c:pt idx="645">
                <c:v>272</c:v>
              </c:pt>
              <c:pt idx="646">
                <c:v>2982</c:v>
              </c:pt>
              <c:pt idx="647">
                <c:v>19442</c:v>
              </c:pt>
              <c:pt idx="648">
                <c:v>13674</c:v>
              </c:pt>
              <c:pt idx="649">
                <c:v>1263</c:v>
              </c:pt>
              <c:pt idx="650">
                <c:v>-15907</c:v>
              </c:pt>
              <c:pt idx="651">
                <c:v>-20254</c:v>
              </c:pt>
              <c:pt idx="652">
                <c:v>-6152</c:v>
              </c:pt>
              <c:pt idx="653">
                <c:v>5903</c:v>
              </c:pt>
              <c:pt idx="654">
                <c:v>10914</c:v>
              </c:pt>
              <c:pt idx="655">
                <c:v>867</c:v>
              </c:pt>
              <c:pt idx="656">
                <c:v>802</c:v>
              </c:pt>
              <c:pt idx="657">
                <c:v>-3740</c:v>
              </c:pt>
              <c:pt idx="658">
                <c:v>8570</c:v>
              </c:pt>
              <c:pt idx="659">
                <c:v>-1286</c:v>
              </c:pt>
              <c:pt idx="660">
                <c:v>4380</c:v>
              </c:pt>
              <c:pt idx="661">
                <c:v>16489</c:v>
              </c:pt>
              <c:pt idx="662">
                <c:v>-6266</c:v>
              </c:pt>
              <c:pt idx="663">
                <c:v>-1461</c:v>
              </c:pt>
              <c:pt idx="664">
                <c:v>-721</c:v>
              </c:pt>
              <c:pt idx="665">
                <c:v>20110</c:v>
              </c:pt>
              <c:pt idx="666">
                <c:v>-2925</c:v>
              </c:pt>
              <c:pt idx="667">
                <c:v>-1160</c:v>
              </c:pt>
              <c:pt idx="668">
                <c:v>2215</c:v>
              </c:pt>
              <c:pt idx="669">
                <c:v>1122</c:v>
              </c:pt>
              <c:pt idx="670">
                <c:v>13703</c:v>
              </c:pt>
              <c:pt idx="671">
                <c:v>23542</c:v>
              </c:pt>
              <c:pt idx="672">
                <c:v>-10881</c:v>
              </c:pt>
              <c:pt idx="673">
                <c:v>5934</c:v>
              </c:pt>
              <c:pt idx="674">
                <c:v>-7</c:v>
              </c:pt>
              <c:pt idx="675">
                <c:v>-15287</c:v>
              </c:pt>
              <c:pt idx="676">
                <c:v>-5317</c:v>
              </c:pt>
              <c:pt idx="677">
                <c:v>27575</c:v>
              </c:pt>
              <c:pt idx="678">
                <c:v>10260</c:v>
              </c:pt>
              <c:pt idx="679">
                <c:v>2664</c:v>
              </c:pt>
              <c:pt idx="680">
                <c:v>-754</c:v>
              </c:pt>
              <c:pt idx="681">
                <c:v>3282</c:v>
              </c:pt>
              <c:pt idx="682">
                <c:v>14152</c:v>
              </c:pt>
              <c:pt idx="683">
                <c:v>21382</c:v>
              </c:pt>
              <c:pt idx="684">
                <c:v>27367</c:v>
              </c:pt>
              <c:pt idx="685">
                <c:v>28731</c:v>
              </c:pt>
              <c:pt idx="686">
                <c:v>12051</c:v>
              </c:pt>
              <c:pt idx="687">
                <c:v>9636</c:v>
              </c:pt>
              <c:pt idx="688">
                <c:v>19016</c:v>
              </c:pt>
              <c:pt idx="689">
                <c:v>21289</c:v>
              </c:pt>
              <c:pt idx="690">
                <c:v>-7202</c:v>
              </c:pt>
              <c:pt idx="691">
                <c:v>8564</c:v>
              </c:pt>
              <c:pt idx="692">
                <c:v>-7158</c:v>
              </c:pt>
              <c:pt idx="693">
                <c:v>7118</c:v>
              </c:pt>
              <c:pt idx="694">
                <c:v>3424</c:v>
              </c:pt>
              <c:pt idx="695">
                <c:v>20297</c:v>
              </c:pt>
              <c:pt idx="696">
                <c:v>5005</c:v>
              </c:pt>
              <c:pt idx="697">
                <c:v>2961</c:v>
              </c:pt>
              <c:pt idx="698">
                <c:v>-2962</c:v>
              </c:pt>
              <c:pt idx="699">
                <c:v>-6111</c:v>
              </c:pt>
              <c:pt idx="700">
                <c:v>6700</c:v>
              </c:pt>
              <c:pt idx="701">
                <c:v>24767</c:v>
              </c:pt>
              <c:pt idx="702">
                <c:v>-3428</c:v>
              </c:pt>
              <c:pt idx="703">
                <c:v>-4195</c:v>
              </c:pt>
              <c:pt idx="704">
                <c:v>-1103</c:v>
              </c:pt>
              <c:pt idx="705">
                <c:v>13352</c:v>
              </c:pt>
              <c:pt idx="706">
                <c:v>43825</c:v>
              </c:pt>
              <c:pt idx="707">
                <c:v>1999</c:v>
              </c:pt>
              <c:pt idx="708">
                <c:v>13421</c:v>
              </c:pt>
              <c:pt idx="709">
                <c:v>12534</c:v>
              </c:pt>
              <c:pt idx="710">
                <c:v>9132</c:v>
              </c:pt>
              <c:pt idx="711">
                <c:v>3850</c:v>
              </c:pt>
              <c:pt idx="712">
                <c:v>23567</c:v>
              </c:pt>
              <c:pt idx="713">
                <c:v>37471</c:v>
              </c:pt>
              <c:pt idx="714">
                <c:v>747</c:v>
              </c:pt>
              <c:pt idx="715">
                <c:v>8539</c:v>
              </c:pt>
              <c:pt idx="716">
                <c:v>250</c:v>
              </c:pt>
              <c:pt idx="717">
                <c:v>1818</c:v>
              </c:pt>
              <c:pt idx="718">
                <c:v>17582</c:v>
              </c:pt>
            </c:numLit>
          </c:val>
          <c:extLst>
            <c:ext xmlns:c16="http://schemas.microsoft.com/office/drawing/2014/chart" uri="{C3380CC4-5D6E-409C-BE32-E72D297353CC}">
              <c16:uniqueId val="{00000000-C872-40D8-A9F4-919C6C555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9600"/>
        <c:axId val="1477054496"/>
      </c:barChart>
      <c:catAx>
        <c:axId val="147704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4496"/>
        <c:crosses val="autoZero"/>
        <c:auto val="1"/>
        <c:lblAlgn val="ctr"/>
        <c:lblOffset val="100"/>
        <c:noMultiLvlLbl val="0"/>
      </c:catAx>
      <c:valAx>
        <c:axId val="147705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960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мај 2020.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-7871</c:v>
              </c:pt>
              <c:pt idx="1">
                <c:v>-21567</c:v>
              </c:pt>
              <c:pt idx="2">
                <c:v>-15585</c:v>
              </c:pt>
              <c:pt idx="3">
                <c:v>-3336</c:v>
              </c:pt>
              <c:pt idx="4">
                <c:v>10002</c:v>
              </c:pt>
              <c:pt idx="5">
                <c:v>30552</c:v>
              </c:pt>
              <c:pt idx="6">
                <c:v>53224</c:v>
              </c:pt>
              <c:pt idx="7">
                <c:v>52560</c:v>
              </c:pt>
              <c:pt idx="8">
                <c:v>30747</c:v>
              </c:pt>
              <c:pt idx="9">
                <c:v>12645</c:v>
              </c:pt>
              <c:pt idx="10">
                <c:v>4229</c:v>
              </c:pt>
              <c:pt idx="11">
                <c:v>17181</c:v>
              </c:pt>
              <c:pt idx="12">
                <c:v>-844</c:v>
              </c:pt>
              <c:pt idx="13">
                <c:v>21350</c:v>
              </c:pt>
              <c:pt idx="14">
                <c:v>46294</c:v>
              </c:pt>
              <c:pt idx="15">
                <c:v>17686</c:v>
              </c:pt>
              <c:pt idx="16">
                <c:v>-594</c:v>
              </c:pt>
              <c:pt idx="17">
                <c:v>18586</c:v>
              </c:pt>
              <c:pt idx="18">
                <c:v>11955</c:v>
              </c:pt>
              <c:pt idx="19">
                <c:v>9457</c:v>
              </c:pt>
              <c:pt idx="20">
                <c:v>8284</c:v>
              </c:pt>
              <c:pt idx="21">
                <c:v>8421</c:v>
              </c:pt>
              <c:pt idx="22">
                <c:v>16885</c:v>
              </c:pt>
              <c:pt idx="23">
                <c:v>29965</c:v>
              </c:pt>
              <c:pt idx="24">
                <c:v>29590</c:v>
              </c:pt>
              <c:pt idx="25">
                <c:v>24277</c:v>
              </c:pt>
              <c:pt idx="26">
                <c:v>19053</c:v>
              </c:pt>
              <c:pt idx="27">
                <c:v>7948</c:v>
              </c:pt>
              <c:pt idx="28">
                <c:v>4619</c:v>
              </c:pt>
              <c:pt idx="29">
                <c:v>25729</c:v>
              </c:pt>
              <c:pt idx="30">
                <c:v>-149015</c:v>
              </c:pt>
              <c:pt idx="31">
                <c:v>-65070</c:v>
              </c:pt>
              <c:pt idx="32">
                <c:v>22396</c:v>
              </c:pt>
              <c:pt idx="33">
                <c:v>69290</c:v>
              </c:pt>
              <c:pt idx="34">
                <c:v>11704</c:v>
              </c:pt>
              <c:pt idx="35">
                <c:v>12021</c:v>
              </c:pt>
              <c:pt idx="36">
                <c:v>218190</c:v>
              </c:pt>
              <c:pt idx="37">
                <c:v>194064</c:v>
              </c:pt>
              <c:pt idx="38">
                <c:v>1724</c:v>
              </c:pt>
              <c:pt idx="39">
                <c:v>12088</c:v>
              </c:pt>
              <c:pt idx="40">
                <c:v>13851</c:v>
              </c:pt>
              <c:pt idx="41">
                <c:v>41280</c:v>
              </c:pt>
              <c:pt idx="42">
                <c:v>17157</c:v>
              </c:pt>
              <c:pt idx="43">
                <c:v>22004</c:v>
              </c:pt>
              <c:pt idx="44">
                <c:v>6034</c:v>
              </c:pt>
              <c:pt idx="45">
                <c:v>21436</c:v>
              </c:pt>
              <c:pt idx="46">
                <c:v>50122</c:v>
              </c:pt>
              <c:pt idx="47">
                <c:v>21867</c:v>
              </c:pt>
              <c:pt idx="48">
                <c:v>-15623</c:v>
              </c:pt>
              <c:pt idx="49">
                <c:v>13480</c:v>
              </c:pt>
              <c:pt idx="50">
                <c:v>10453</c:v>
              </c:pt>
              <c:pt idx="51">
                <c:v>23413</c:v>
              </c:pt>
              <c:pt idx="52">
                <c:v>47893</c:v>
              </c:pt>
              <c:pt idx="53">
                <c:v>35906</c:v>
              </c:pt>
              <c:pt idx="54">
                <c:v>27631</c:v>
              </c:pt>
              <c:pt idx="55">
                <c:v>53299</c:v>
              </c:pt>
              <c:pt idx="56">
                <c:v>37715</c:v>
              </c:pt>
              <c:pt idx="57">
                <c:v>31117</c:v>
              </c:pt>
              <c:pt idx="58">
                <c:v>-12613</c:v>
              </c:pt>
              <c:pt idx="59">
                <c:v>9070</c:v>
              </c:pt>
              <c:pt idx="60">
                <c:v>12212</c:v>
              </c:pt>
              <c:pt idx="61">
                <c:v>20951</c:v>
              </c:pt>
              <c:pt idx="62">
                <c:v>46873</c:v>
              </c:pt>
              <c:pt idx="63">
                <c:v>51811</c:v>
              </c:pt>
              <c:pt idx="64">
                <c:v>26819</c:v>
              </c:pt>
              <c:pt idx="65">
                <c:v>23208</c:v>
              </c:pt>
              <c:pt idx="66">
                <c:v>14776</c:v>
              </c:pt>
              <c:pt idx="67">
                <c:v>18438</c:v>
              </c:pt>
              <c:pt idx="68">
                <c:v>4796</c:v>
              </c:pt>
              <c:pt idx="69">
                <c:v>21126</c:v>
              </c:pt>
              <c:pt idx="70">
                <c:v>37850</c:v>
              </c:pt>
              <c:pt idx="71">
                <c:v>28814</c:v>
              </c:pt>
              <c:pt idx="72">
                <c:v>30218</c:v>
              </c:pt>
              <c:pt idx="73">
                <c:v>36285</c:v>
              </c:pt>
              <c:pt idx="74">
                <c:v>16172</c:v>
              </c:pt>
              <c:pt idx="75">
                <c:v>41470</c:v>
              </c:pt>
              <c:pt idx="76">
                <c:v>51442</c:v>
              </c:pt>
              <c:pt idx="77">
                <c:v>41439</c:v>
              </c:pt>
              <c:pt idx="78">
                <c:v>16463</c:v>
              </c:pt>
              <c:pt idx="79">
                <c:v>-5330</c:v>
              </c:pt>
              <c:pt idx="80">
                <c:v>1130</c:v>
              </c:pt>
              <c:pt idx="81">
                <c:v>12844</c:v>
              </c:pt>
              <c:pt idx="82">
                <c:v>6349</c:v>
              </c:pt>
              <c:pt idx="83">
                <c:v>18251</c:v>
              </c:pt>
              <c:pt idx="84">
                <c:v>20637</c:v>
              </c:pt>
              <c:pt idx="85">
                <c:v>20211</c:v>
              </c:pt>
              <c:pt idx="86">
                <c:v>40130</c:v>
              </c:pt>
              <c:pt idx="87">
                <c:v>27124</c:v>
              </c:pt>
              <c:pt idx="88">
                <c:v>35577</c:v>
              </c:pt>
              <c:pt idx="89">
                <c:v>38040</c:v>
              </c:pt>
              <c:pt idx="90">
                <c:v>30188</c:v>
              </c:pt>
              <c:pt idx="91">
                <c:v>14048</c:v>
              </c:pt>
              <c:pt idx="92">
                <c:v>7057</c:v>
              </c:pt>
              <c:pt idx="93">
                <c:v>14097</c:v>
              </c:pt>
              <c:pt idx="94">
                <c:v>18811</c:v>
              </c:pt>
              <c:pt idx="95">
                <c:v>24501</c:v>
              </c:pt>
              <c:pt idx="96">
                <c:v>2621</c:v>
              </c:pt>
              <c:pt idx="97">
                <c:v>13785</c:v>
              </c:pt>
              <c:pt idx="98">
                <c:v>-1586</c:v>
              </c:pt>
              <c:pt idx="99">
                <c:v>-17201</c:v>
              </c:pt>
              <c:pt idx="100">
                <c:v>-13730</c:v>
              </c:pt>
              <c:pt idx="101">
                <c:v>10853</c:v>
              </c:pt>
              <c:pt idx="102">
                <c:v>30219</c:v>
              </c:pt>
              <c:pt idx="103">
                <c:v>-11</c:v>
              </c:pt>
              <c:pt idx="104">
                <c:v>-94</c:v>
              </c:pt>
              <c:pt idx="105">
                <c:v>3738</c:v>
              </c:pt>
              <c:pt idx="106">
                <c:v>21190</c:v>
              </c:pt>
              <c:pt idx="107">
                <c:v>8653</c:v>
              </c:pt>
              <c:pt idx="108">
                <c:v>-1247</c:v>
              </c:pt>
              <c:pt idx="109">
                <c:v>12861</c:v>
              </c:pt>
              <c:pt idx="110">
                <c:v>15539</c:v>
              </c:pt>
              <c:pt idx="111">
                <c:v>24856</c:v>
              </c:pt>
              <c:pt idx="112">
                <c:v>13892</c:v>
              </c:pt>
              <c:pt idx="113">
                <c:v>9096</c:v>
              </c:pt>
              <c:pt idx="114">
                <c:v>11999</c:v>
              </c:pt>
              <c:pt idx="115">
                <c:v>16856</c:v>
              </c:pt>
              <c:pt idx="116">
                <c:v>2722</c:v>
              </c:pt>
              <c:pt idx="117">
                <c:v>18333</c:v>
              </c:pt>
              <c:pt idx="118">
                <c:v>32089</c:v>
              </c:pt>
              <c:pt idx="119">
                <c:v>17375</c:v>
              </c:pt>
              <c:pt idx="120">
                <c:v>11750</c:v>
              </c:pt>
              <c:pt idx="121">
                <c:v>1683</c:v>
              </c:pt>
              <c:pt idx="122">
                <c:v>-16577</c:v>
              </c:pt>
              <c:pt idx="123">
                <c:v>-2567</c:v>
              </c:pt>
              <c:pt idx="124">
                <c:v>14887</c:v>
              </c:pt>
              <c:pt idx="125">
                <c:v>24586</c:v>
              </c:pt>
              <c:pt idx="126">
                <c:v>34144</c:v>
              </c:pt>
              <c:pt idx="127">
                <c:v>-17232</c:v>
              </c:pt>
              <c:pt idx="128">
                <c:v>-9608</c:v>
              </c:pt>
              <c:pt idx="129">
                <c:v>664</c:v>
              </c:pt>
              <c:pt idx="130">
                <c:v>7211</c:v>
              </c:pt>
              <c:pt idx="131">
                <c:v>1811</c:v>
              </c:pt>
              <c:pt idx="132">
                <c:v>21570</c:v>
              </c:pt>
              <c:pt idx="133">
                <c:v>16002</c:v>
              </c:pt>
              <c:pt idx="134">
                <c:v>30378</c:v>
              </c:pt>
              <c:pt idx="135">
                <c:v>18268</c:v>
              </c:pt>
              <c:pt idx="136">
                <c:v>23610</c:v>
              </c:pt>
              <c:pt idx="137">
                <c:v>12113</c:v>
              </c:pt>
              <c:pt idx="138">
                <c:v>20638</c:v>
              </c:pt>
              <c:pt idx="139">
                <c:v>12749</c:v>
              </c:pt>
              <c:pt idx="140">
                <c:v>4491</c:v>
              </c:pt>
              <c:pt idx="141">
                <c:v>25538</c:v>
              </c:pt>
              <c:pt idx="142">
                <c:v>12012</c:v>
              </c:pt>
              <c:pt idx="143">
                <c:v>30045</c:v>
              </c:pt>
              <c:pt idx="144">
                <c:v>8430</c:v>
              </c:pt>
              <c:pt idx="145">
                <c:v>38438</c:v>
              </c:pt>
              <c:pt idx="146">
                <c:v>-7069</c:v>
              </c:pt>
              <c:pt idx="147">
                <c:v>-24467</c:v>
              </c:pt>
              <c:pt idx="148">
                <c:v>-4403</c:v>
              </c:pt>
              <c:pt idx="149">
                <c:v>1008</c:v>
              </c:pt>
              <c:pt idx="150">
                <c:v>-6913</c:v>
              </c:pt>
              <c:pt idx="151">
                <c:v>-3469</c:v>
              </c:pt>
              <c:pt idx="152">
                <c:v>373</c:v>
              </c:pt>
              <c:pt idx="153">
                <c:v>6390</c:v>
              </c:pt>
              <c:pt idx="154">
                <c:v>1087</c:v>
              </c:pt>
              <c:pt idx="155">
                <c:v>-2258</c:v>
              </c:pt>
              <c:pt idx="156">
                <c:v>9962</c:v>
              </c:pt>
              <c:pt idx="157">
                <c:v>5113</c:v>
              </c:pt>
              <c:pt idx="158">
                <c:v>27788</c:v>
              </c:pt>
              <c:pt idx="159">
                <c:v>14714</c:v>
              </c:pt>
              <c:pt idx="160">
                <c:v>9771</c:v>
              </c:pt>
              <c:pt idx="161">
                <c:v>36731</c:v>
              </c:pt>
              <c:pt idx="162">
                <c:v>25204</c:v>
              </c:pt>
              <c:pt idx="163">
                <c:v>3603</c:v>
              </c:pt>
              <c:pt idx="164">
                <c:v>-401</c:v>
              </c:pt>
              <c:pt idx="165">
                <c:v>-7310</c:v>
              </c:pt>
              <c:pt idx="166">
                <c:v>27562</c:v>
              </c:pt>
              <c:pt idx="167">
                <c:v>12298</c:v>
              </c:pt>
              <c:pt idx="168">
                <c:v>5366</c:v>
              </c:pt>
              <c:pt idx="169">
                <c:v>12068</c:v>
              </c:pt>
              <c:pt idx="170">
                <c:v>17062</c:v>
              </c:pt>
              <c:pt idx="171">
                <c:v>-9471</c:v>
              </c:pt>
              <c:pt idx="172">
                <c:v>5646</c:v>
              </c:pt>
              <c:pt idx="173">
                <c:v>32527</c:v>
              </c:pt>
              <c:pt idx="174">
                <c:v>26707</c:v>
              </c:pt>
              <c:pt idx="175">
                <c:v>-9852</c:v>
              </c:pt>
              <c:pt idx="176">
                <c:v>4650</c:v>
              </c:pt>
              <c:pt idx="177">
                <c:v>-502</c:v>
              </c:pt>
              <c:pt idx="178">
                <c:v>10172</c:v>
              </c:pt>
              <c:pt idx="179">
                <c:v>344</c:v>
              </c:pt>
              <c:pt idx="180">
                <c:v>2757</c:v>
              </c:pt>
              <c:pt idx="181">
                <c:v>3535</c:v>
              </c:pt>
              <c:pt idx="182">
                <c:v>2012</c:v>
              </c:pt>
              <c:pt idx="183">
                <c:v>8129</c:v>
              </c:pt>
              <c:pt idx="184">
                <c:v>36192</c:v>
              </c:pt>
              <c:pt idx="185">
                <c:v>17954</c:v>
              </c:pt>
              <c:pt idx="186">
                <c:v>23048</c:v>
              </c:pt>
              <c:pt idx="187">
                <c:v>-8929</c:v>
              </c:pt>
              <c:pt idx="188">
                <c:v>10184</c:v>
              </c:pt>
              <c:pt idx="189">
                <c:v>12839</c:v>
              </c:pt>
              <c:pt idx="190">
                <c:v>27012</c:v>
              </c:pt>
              <c:pt idx="191">
                <c:v>13320</c:v>
              </c:pt>
              <c:pt idx="192">
                <c:v>17584</c:v>
              </c:pt>
              <c:pt idx="193">
                <c:v>23646</c:v>
              </c:pt>
              <c:pt idx="194">
                <c:v>-19191</c:v>
              </c:pt>
              <c:pt idx="195">
                <c:v>9297</c:v>
              </c:pt>
              <c:pt idx="196">
                <c:v>23361</c:v>
              </c:pt>
              <c:pt idx="197">
                <c:v>29051</c:v>
              </c:pt>
              <c:pt idx="198">
                <c:v>3112</c:v>
              </c:pt>
              <c:pt idx="199">
                <c:v>-7138</c:v>
              </c:pt>
              <c:pt idx="200">
                <c:v>7690</c:v>
              </c:pt>
              <c:pt idx="201">
                <c:v>5805</c:v>
              </c:pt>
              <c:pt idx="202">
                <c:v>1696</c:v>
              </c:pt>
              <c:pt idx="203">
                <c:v>13580</c:v>
              </c:pt>
              <c:pt idx="204">
                <c:v>11564</c:v>
              </c:pt>
              <c:pt idx="205">
                <c:v>6923</c:v>
              </c:pt>
              <c:pt idx="206">
                <c:v>22443</c:v>
              </c:pt>
              <c:pt idx="207">
                <c:v>15133</c:v>
              </c:pt>
              <c:pt idx="208">
                <c:v>27713</c:v>
              </c:pt>
              <c:pt idx="209">
                <c:v>40483</c:v>
              </c:pt>
              <c:pt idx="210">
                <c:v>7300</c:v>
              </c:pt>
              <c:pt idx="211">
                <c:v>9786</c:v>
              </c:pt>
              <c:pt idx="212">
                <c:v>2254</c:v>
              </c:pt>
              <c:pt idx="213">
                <c:v>2158</c:v>
              </c:pt>
              <c:pt idx="214">
                <c:v>30259</c:v>
              </c:pt>
              <c:pt idx="215">
                <c:v>16167</c:v>
              </c:pt>
              <c:pt idx="216">
                <c:v>-4855</c:v>
              </c:pt>
              <c:pt idx="217">
                <c:v>-8812</c:v>
              </c:pt>
              <c:pt idx="218">
                <c:v>2100</c:v>
              </c:pt>
              <c:pt idx="219">
                <c:v>22820</c:v>
              </c:pt>
              <c:pt idx="220">
                <c:v>24210</c:v>
              </c:pt>
              <c:pt idx="221">
                <c:v>19598</c:v>
              </c:pt>
              <c:pt idx="222">
                <c:v>888</c:v>
              </c:pt>
              <c:pt idx="223">
                <c:v>-535</c:v>
              </c:pt>
              <c:pt idx="224">
                <c:v>2443</c:v>
              </c:pt>
              <c:pt idx="225">
                <c:v>2184</c:v>
              </c:pt>
              <c:pt idx="226">
                <c:v>5985</c:v>
              </c:pt>
              <c:pt idx="227">
                <c:v>-15381</c:v>
              </c:pt>
              <c:pt idx="228">
                <c:v>3106</c:v>
              </c:pt>
              <c:pt idx="229">
                <c:v>-4707</c:v>
              </c:pt>
              <c:pt idx="230">
                <c:v>5263</c:v>
              </c:pt>
              <c:pt idx="231">
                <c:v>-3703</c:v>
              </c:pt>
              <c:pt idx="232">
                <c:v>-753</c:v>
              </c:pt>
              <c:pt idx="233">
                <c:v>-3662</c:v>
              </c:pt>
              <c:pt idx="234">
                <c:v>-4628</c:v>
              </c:pt>
              <c:pt idx="235">
                <c:v>-2395</c:v>
              </c:pt>
              <c:pt idx="236">
                <c:v>3267</c:v>
              </c:pt>
              <c:pt idx="237">
                <c:v>761</c:v>
              </c:pt>
              <c:pt idx="238">
                <c:v>6041</c:v>
              </c:pt>
              <c:pt idx="239">
                <c:v>21422</c:v>
              </c:pt>
              <c:pt idx="240">
                <c:v>-1120</c:v>
              </c:pt>
              <c:pt idx="241">
                <c:v>15740</c:v>
              </c:pt>
              <c:pt idx="242">
                <c:v>7445</c:v>
              </c:pt>
              <c:pt idx="243">
                <c:v>19253</c:v>
              </c:pt>
              <c:pt idx="244">
                <c:v>33617</c:v>
              </c:pt>
              <c:pt idx="245">
                <c:v>22875</c:v>
              </c:pt>
              <c:pt idx="246">
                <c:v>14228</c:v>
              </c:pt>
              <c:pt idx="247">
                <c:v>-6795</c:v>
              </c:pt>
              <c:pt idx="248">
                <c:v>-382</c:v>
              </c:pt>
              <c:pt idx="249">
                <c:v>3843</c:v>
              </c:pt>
              <c:pt idx="250">
                <c:v>8616</c:v>
              </c:pt>
              <c:pt idx="251">
                <c:v>7144</c:v>
              </c:pt>
              <c:pt idx="252">
                <c:v>6913</c:v>
              </c:pt>
              <c:pt idx="253">
                <c:v>13208</c:v>
              </c:pt>
              <c:pt idx="254">
                <c:v>29225</c:v>
              </c:pt>
              <c:pt idx="255">
                <c:v>6015</c:v>
              </c:pt>
              <c:pt idx="256">
                <c:v>22611</c:v>
              </c:pt>
              <c:pt idx="257">
                <c:v>10687</c:v>
              </c:pt>
              <c:pt idx="258">
                <c:v>1017</c:v>
              </c:pt>
              <c:pt idx="259">
                <c:v>6016</c:v>
              </c:pt>
              <c:pt idx="260">
                <c:v>8995</c:v>
              </c:pt>
              <c:pt idx="261">
                <c:v>4190</c:v>
              </c:pt>
              <c:pt idx="262">
                <c:v>13557</c:v>
              </c:pt>
              <c:pt idx="263">
                <c:v>11151</c:v>
              </c:pt>
              <c:pt idx="264">
                <c:v>2967</c:v>
              </c:pt>
              <c:pt idx="265">
                <c:v>17101</c:v>
              </c:pt>
              <c:pt idx="266">
                <c:v>3306</c:v>
              </c:pt>
              <c:pt idx="267">
                <c:v>15024</c:v>
              </c:pt>
              <c:pt idx="268">
                <c:v>29307</c:v>
              </c:pt>
              <c:pt idx="269">
                <c:v>34042</c:v>
              </c:pt>
              <c:pt idx="270">
                <c:v>11263</c:v>
              </c:pt>
              <c:pt idx="271">
                <c:v>-5384</c:v>
              </c:pt>
              <c:pt idx="272">
                <c:v>17758</c:v>
              </c:pt>
              <c:pt idx="273">
                <c:v>4755</c:v>
              </c:pt>
              <c:pt idx="274">
                <c:v>8132</c:v>
              </c:pt>
              <c:pt idx="275">
                <c:v>7885</c:v>
              </c:pt>
              <c:pt idx="276">
                <c:v>-2877</c:v>
              </c:pt>
              <c:pt idx="277">
                <c:v>4915</c:v>
              </c:pt>
              <c:pt idx="278">
                <c:v>12403</c:v>
              </c:pt>
              <c:pt idx="279">
                <c:v>3103</c:v>
              </c:pt>
              <c:pt idx="280">
                <c:v>6138</c:v>
              </c:pt>
              <c:pt idx="281">
                <c:v>20879</c:v>
              </c:pt>
              <c:pt idx="282">
                <c:v>-4022</c:v>
              </c:pt>
              <c:pt idx="283">
                <c:v>-11641</c:v>
              </c:pt>
              <c:pt idx="284">
                <c:v>-2736</c:v>
              </c:pt>
              <c:pt idx="285">
                <c:v>14137</c:v>
              </c:pt>
              <c:pt idx="286">
                <c:v>36391</c:v>
              </c:pt>
              <c:pt idx="287">
                <c:v>84</c:v>
              </c:pt>
              <c:pt idx="288">
                <c:v>19307</c:v>
              </c:pt>
              <c:pt idx="289">
                <c:v>33678</c:v>
              </c:pt>
              <c:pt idx="290">
                <c:v>5806</c:v>
              </c:pt>
              <c:pt idx="291">
                <c:v>4409</c:v>
              </c:pt>
              <c:pt idx="292">
                <c:v>-6129</c:v>
              </c:pt>
              <c:pt idx="293">
                <c:v>11687</c:v>
              </c:pt>
              <c:pt idx="294">
                <c:v>4099</c:v>
              </c:pt>
              <c:pt idx="295">
                <c:v>-2257</c:v>
              </c:pt>
              <c:pt idx="296">
                <c:v>7699</c:v>
              </c:pt>
              <c:pt idx="297">
                <c:v>9378</c:v>
              </c:pt>
              <c:pt idx="298">
                <c:v>19530</c:v>
              </c:pt>
              <c:pt idx="299">
                <c:v>46912</c:v>
              </c:pt>
              <c:pt idx="300">
                <c:v>22175</c:v>
              </c:pt>
              <c:pt idx="301">
                <c:v>11930</c:v>
              </c:pt>
              <c:pt idx="302">
                <c:v>9431</c:v>
              </c:pt>
              <c:pt idx="303">
                <c:v>-743</c:v>
              </c:pt>
              <c:pt idx="304">
                <c:v>12040</c:v>
              </c:pt>
              <c:pt idx="305">
                <c:v>11959</c:v>
              </c:pt>
              <c:pt idx="306">
                <c:v>14242</c:v>
              </c:pt>
              <c:pt idx="307">
                <c:v>3045</c:v>
              </c:pt>
              <c:pt idx="308">
                <c:v>10701</c:v>
              </c:pt>
              <c:pt idx="309">
                <c:v>-3347</c:v>
              </c:pt>
              <c:pt idx="310">
                <c:v>19623</c:v>
              </c:pt>
              <c:pt idx="311">
                <c:v>24999</c:v>
              </c:pt>
              <c:pt idx="312">
                <c:v>24211</c:v>
              </c:pt>
              <c:pt idx="313">
                <c:v>32386</c:v>
              </c:pt>
              <c:pt idx="314">
                <c:v>33413</c:v>
              </c:pt>
              <c:pt idx="315">
                <c:v>17561</c:v>
              </c:pt>
              <c:pt idx="316">
                <c:v>25182</c:v>
              </c:pt>
              <c:pt idx="317">
                <c:v>48291</c:v>
              </c:pt>
              <c:pt idx="318">
                <c:v>59180</c:v>
              </c:pt>
              <c:pt idx="319">
                <c:v>10888</c:v>
              </c:pt>
              <c:pt idx="320">
                <c:v>-2708</c:v>
              </c:pt>
              <c:pt idx="321">
                <c:v>4869</c:v>
              </c:pt>
              <c:pt idx="322">
                <c:v>11006</c:v>
              </c:pt>
              <c:pt idx="323">
                <c:v>5419</c:v>
              </c:pt>
              <c:pt idx="324">
                <c:v>1645</c:v>
              </c:pt>
              <c:pt idx="325">
                <c:v>6164</c:v>
              </c:pt>
              <c:pt idx="326">
                <c:v>10559</c:v>
              </c:pt>
              <c:pt idx="327">
                <c:v>20001</c:v>
              </c:pt>
              <c:pt idx="328">
                <c:v>11584</c:v>
              </c:pt>
              <c:pt idx="329">
                <c:v>22886</c:v>
              </c:pt>
              <c:pt idx="330">
                <c:v>16262</c:v>
              </c:pt>
              <c:pt idx="331">
                <c:v>-2339</c:v>
              </c:pt>
              <c:pt idx="332">
                <c:v>3160</c:v>
              </c:pt>
              <c:pt idx="333">
                <c:v>5996</c:v>
              </c:pt>
              <c:pt idx="334">
                <c:v>34547</c:v>
              </c:pt>
              <c:pt idx="335">
                <c:v>32083</c:v>
              </c:pt>
              <c:pt idx="336">
                <c:v>19254</c:v>
              </c:pt>
              <c:pt idx="337">
                <c:v>12105</c:v>
              </c:pt>
              <c:pt idx="338">
                <c:v>28527</c:v>
              </c:pt>
              <c:pt idx="339">
                <c:v>43338</c:v>
              </c:pt>
              <c:pt idx="340">
                <c:v>41944</c:v>
              </c:pt>
              <c:pt idx="341">
                <c:v>32568</c:v>
              </c:pt>
              <c:pt idx="342">
                <c:v>23026</c:v>
              </c:pt>
              <c:pt idx="343">
                <c:v>12360</c:v>
              </c:pt>
              <c:pt idx="344">
                <c:v>3629</c:v>
              </c:pt>
              <c:pt idx="345">
                <c:v>8642</c:v>
              </c:pt>
              <c:pt idx="346">
                <c:v>-6106</c:v>
              </c:pt>
              <c:pt idx="347">
                <c:v>12668</c:v>
              </c:pt>
              <c:pt idx="348">
                <c:v>9781</c:v>
              </c:pt>
              <c:pt idx="349">
                <c:v>13681</c:v>
              </c:pt>
              <c:pt idx="350">
                <c:v>14513</c:v>
              </c:pt>
              <c:pt idx="351">
                <c:v>28303</c:v>
              </c:pt>
              <c:pt idx="352">
                <c:v>23693</c:v>
              </c:pt>
              <c:pt idx="353">
                <c:v>19973</c:v>
              </c:pt>
              <c:pt idx="354">
                <c:v>24853</c:v>
              </c:pt>
              <c:pt idx="355">
                <c:v>9885</c:v>
              </c:pt>
              <c:pt idx="356">
                <c:v>11065</c:v>
              </c:pt>
              <c:pt idx="357">
                <c:v>29959</c:v>
              </c:pt>
              <c:pt idx="358">
                <c:v>26534</c:v>
              </c:pt>
              <c:pt idx="359">
                <c:v>14301</c:v>
              </c:pt>
              <c:pt idx="360">
                <c:v>6266</c:v>
              </c:pt>
              <c:pt idx="361">
                <c:v>12747</c:v>
              </c:pt>
              <c:pt idx="362">
                <c:v>1274</c:v>
              </c:pt>
              <c:pt idx="363">
                <c:v>27392</c:v>
              </c:pt>
              <c:pt idx="364">
                <c:v>24950</c:v>
              </c:pt>
              <c:pt idx="365">
                <c:v>17599</c:v>
              </c:pt>
              <c:pt idx="366">
                <c:v>34517</c:v>
              </c:pt>
              <c:pt idx="367">
                <c:v>-3682</c:v>
              </c:pt>
              <c:pt idx="368">
                <c:v>-517</c:v>
              </c:pt>
              <c:pt idx="369">
                <c:v>633</c:v>
              </c:pt>
              <c:pt idx="370">
                <c:v>864</c:v>
              </c:pt>
              <c:pt idx="371">
                <c:v>11417</c:v>
              </c:pt>
              <c:pt idx="372">
                <c:v>10331</c:v>
              </c:pt>
              <c:pt idx="373">
                <c:v>7152</c:v>
              </c:pt>
              <c:pt idx="374">
                <c:v>218</c:v>
              </c:pt>
              <c:pt idx="375">
                <c:v>7856</c:v>
              </c:pt>
              <c:pt idx="376">
                <c:v>6185</c:v>
              </c:pt>
              <c:pt idx="377">
                <c:v>-3972</c:v>
              </c:pt>
              <c:pt idx="378">
                <c:v>-6204</c:v>
              </c:pt>
              <c:pt idx="379">
                <c:v>-8628</c:v>
              </c:pt>
              <c:pt idx="380">
                <c:v>3232</c:v>
              </c:pt>
              <c:pt idx="381">
                <c:v>5097</c:v>
              </c:pt>
              <c:pt idx="382">
                <c:v>20117</c:v>
              </c:pt>
              <c:pt idx="383">
                <c:v>25576</c:v>
              </c:pt>
              <c:pt idx="384">
                <c:v>-11205</c:v>
              </c:pt>
              <c:pt idx="385">
                <c:v>25260</c:v>
              </c:pt>
              <c:pt idx="386">
                <c:v>-6569</c:v>
              </c:pt>
              <c:pt idx="387">
                <c:v>15260</c:v>
              </c:pt>
              <c:pt idx="388">
                <c:v>1205</c:v>
              </c:pt>
              <c:pt idx="389">
                <c:v>-4309</c:v>
              </c:pt>
              <c:pt idx="390">
                <c:v>16203</c:v>
              </c:pt>
              <c:pt idx="391">
                <c:v>16053</c:v>
              </c:pt>
              <c:pt idx="392">
                <c:v>5035</c:v>
              </c:pt>
              <c:pt idx="393">
                <c:v>22062</c:v>
              </c:pt>
              <c:pt idx="394">
                <c:v>2795</c:v>
              </c:pt>
              <c:pt idx="395">
                <c:v>40</c:v>
              </c:pt>
              <c:pt idx="396">
                <c:v>16389</c:v>
              </c:pt>
              <c:pt idx="397">
                <c:v>6789</c:v>
              </c:pt>
              <c:pt idx="398">
                <c:v>27752</c:v>
              </c:pt>
              <c:pt idx="399">
                <c:v>23109</c:v>
              </c:pt>
              <c:pt idx="400">
                <c:v>15015</c:v>
              </c:pt>
              <c:pt idx="401">
                <c:v>12561</c:v>
              </c:pt>
              <c:pt idx="402">
                <c:v>-7535</c:v>
              </c:pt>
              <c:pt idx="403">
                <c:v>-336</c:v>
              </c:pt>
              <c:pt idx="404">
                <c:v>2789</c:v>
              </c:pt>
              <c:pt idx="405">
                <c:v>1806</c:v>
              </c:pt>
              <c:pt idx="406">
                <c:v>6137</c:v>
              </c:pt>
              <c:pt idx="407">
                <c:v>12079</c:v>
              </c:pt>
              <c:pt idx="408">
                <c:v>25034</c:v>
              </c:pt>
              <c:pt idx="409">
                <c:v>16487</c:v>
              </c:pt>
              <c:pt idx="410">
                <c:v>1900</c:v>
              </c:pt>
              <c:pt idx="411">
                <c:v>9783</c:v>
              </c:pt>
              <c:pt idx="412">
                <c:v>-21280</c:v>
              </c:pt>
              <c:pt idx="413">
                <c:v>-16512</c:v>
              </c:pt>
              <c:pt idx="414">
                <c:v>-12669</c:v>
              </c:pt>
              <c:pt idx="415">
                <c:v>-31617</c:v>
              </c:pt>
              <c:pt idx="416">
                <c:v>-51508</c:v>
              </c:pt>
              <c:pt idx="417">
                <c:v>12350</c:v>
              </c:pt>
              <c:pt idx="418">
                <c:v>7272</c:v>
              </c:pt>
              <c:pt idx="419">
                <c:v>4053</c:v>
              </c:pt>
              <c:pt idx="420">
                <c:v>17634</c:v>
              </c:pt>
              <c:pt idx="421">
                <c:v>23749</c:v>
              </c:pt>
              <c:pt idx="422">
                <c:v>5846</c:v>
              </c:pt>
              <c:pt idx="423">
                <c:v>2073</c:v>
              </c:pt>
              <c:pt idx="424">
                <c:v>11169</c:v>
              </c:pt>
              <c:pt idx="425">
                <c:v>7118</c:v>
              </c:pt>
              <c:pt idx="426">
                <c:v>18630</c:v>
              </c:pt>
              <c:pt idx="427">
                <c:v>-9361</c:v>
              </c:pt>
              <c:pt idx="428">
                <c:v>-3901</c:v>
              </c:pt>
              <c:pt idx="429">
                <c:v>14932</c:v>
              </c:pt>
              <c:pt idx="430">
                <c:v>15775</c:v>
              </c:pt>
              <c:pt idx="431">
                <c:v>23676</c:v>
              </c:pt>
              <c:pt idx="432">
                <c:v>25297</c:v>
              </c:pt>
              <c:pt idx="433">
                <c:v>15819</c:v>
              </c:pt>
              <c:pt idx="434">
                <c:v>5341</c:v>
              </c:pt>
              <c:pt idx="435">
                <c:v>16796</c:v>
              </c:pt>
              <c:pt idx="436">
                <c:v>7717</c:v>
              </c:pt>
              <c:pt idx="437">
                <c:v>3412</c:v>
              </c:pt>
              <c:pt idx="438">
                <c:v>2736</c:v>
              </c:pt>
              <c:pt idx="439">
                <c:v>3218</c:v>
              </c:pt>
              <c:pt idx="440">
                <c:v>2505</c:v>
              </c:pt>
              <c:pt idx="441">
                <c:v>3409</c:v>
              </c:pt>
              <c:pt idx="442">
                <c:v>10421</c:v>
              </c:pt>
              <c:pt idx="443">
                <c:v>31816</c:v>
              </c:pt>
              <c:pt idx="444">
                <c:v>25379</c:v>
              </c:pt>
              <c:pt idx="445">
                <c:v>10865</c:v>
              </c:pt>
              <c:pt idx="446">
                <c:v>13397</c:v>
              </c:pt>
              <c:pt idx="447">
                <c:v>18024</c:v>
              </c:pt>
              <c:pt idx="448">
                <c:v>-28406</c:v>
              </c:pt>
              <c:pt idx="449">
                <c:v>5365</c:v>
              </c:pt>
              <c:pt idx="450">
                <c:v>1546</c:v>
              </c:pt>
              <c:pt idx="451">
                <c:v>-17022</c:v>
              </c:pt>
              <c:pt idx="452">
                <c:v>-13561</c:v>
              </c:pt>
              <c:pt idx="453">
                <c:v>4676</c:v>
              </c:pt>
              <c:pt idx="454">
                <c:v>21987</c:v>
              </c:pt>
              <c:pt idx="455">
                <c:v>29346</c:v>
              </c:pt>
              <c:pt idx="456">
                <c:v>35731</c:v>
              </c:pt>
              <c:pt idx="457">
                <c:v>23979</c:v>
              </c:pt>
              <c:pt idx="458">
                <c:v>20402</c:v>
              </c:pt>
              <c:pt idx="459">
                <c:v>12099</c:v>
              </c:pt>
              <c:pt idx="460">
                <c:v>8551</c:v>
              </c:pt>
              <c:pt idx="461">
                <c:v>12217</c:v>
              </c:pt>
              <c:pt idx="462">
                <c:v>17265</c:v>
              </c:pt>
              <c:pt idx="463">
                <c:v>-17191</c:v>
              </c:pt>
              <c:pt idx="464">
                <c:v>-19947</c:v>
              </c:pt>
              <c:pt idx="465">
                <c:v>-5</c:v>
              </c:pt>
              <c:pt idx="466">
                <c:v>10646</c:v>
              </c:pt>
              <c:pt idx="467">
                <c:v>6664</c:v>
              </c:pt>
              <c:pt idx="468">
                <c:v>30531</c:v>
              </c:pt>
              <c:pt idx="469">
                <c:v>18353</c:v>
              </c:pt>
              <c:pt idx="470">
                <c:v>9070</c:v>
              </c:pt>
              <c:pt idx="471">
                <c:v>4278</c:v>
              </c:pt>
              <c:pt idx="472">
                <c:v>8462</c:v>
              </c:pt>
              <c:pt idx="473">
                <c:v>2526</c:v>
              </c:pt>
              <c:pt idx="474">
                <c:v>13365</c:v>
              </c:pt>
              <c:pt idx="475">
                <c:v>-1568</c:v>
              </c:pt>
              <c:pt idx="476">
                <c:v>-30821</c:v>
              </c:pt>
              <c:pt idx="477">
                <c:v>4984</c:v>
              </c:pt>
              <c:pt idx="478">
                <c:v>30403</c:v>
              </c:pt>
              <c:pt idx="479">
                <c:v>16535</c:v>
              </c:pt>
              <c:pt idx="480">
                <c:v>38457</c:v>
              </c:pt>
              <c:pt idx="481">
                <c:v>26573</c:v>
              </c:pt>
              <c:pt idx="482">
                <c:v>37974</c:v>
              </c:pt>
              <c:pt idx="483">
                <c:v>46981</c:v>
              </c:pt>
              <c:pt idx="484">
                <c:v>14984</c:v>
              </c:pt>
              <c:pt idx="485">
                <c:v>42389</c:v>
              </c:pt>
              <c:pt idx="486">
                <c:v>31332</c:v>
              </c:pt>
              <c:pt idx="487">
                <c:v>-10213</c:v>
              </c:pt>
              <c:pt idx="488">
                <c:v>15172</c:v>
              </c:pt>
              <c:pt idx="489">
                <c:v>32665</c:v>
              </c:pt>
              <c:pt idx="490">
                <c:v>60313</c:v>
              </c:pt>
              <c:pt idx="491">
                <c:v>26659</c:v>
              </c:pt>
              <c:pt idx="492">
                <c:v>58743</c:v>
              </c:pt>
              <c:pt idx="493">
                <c:v>41934</c:v>
              </c:pt>
              <c:pt idx="494">
                <c:v>-21125</c:v>
              </c:pt>
              <c:pt idx="495">
                <c:v>-12421</c:v>
              </c:pt>
              <c:pt idx="496">
                <c:v>32584</c:v>
              </c:pt>
              <c:pt idx="497">
                <c:v>42556</c:v>
              </c:pt>
              <c:pt idx="498">
                <c:v>8378</c:v>
              </c:pt>
              <c:pt idx="499">
                <c:v>-6768</c:v>
              </c:pt>
              <c:pt idx="500">
                <c:v>1425</c:v>
              </c:pt>
              <c:pt idx="501">
                <c:v>2926</c:v>
              </c:pt>
              <c:pt idx="502">
                <c:v>14018</c:v>
              </c:pt>
              <c:pt idx="503">
                <c:v>11122</c:v>
              </c:pt>
              <c:pt idx="504">
                <c:v>-1294</c:v>
              </c:pt>
              <c:pt idx="505">
                <c:v>31384</c:v>
              </c:pt>
              <c:pt idx="506">
                <c:v>16462</c:v>
              </c:pt>
              <c:pt idx="507">
                <c:v>37584</c:v>
              </c:pt>
              <c:pt idx="508">
                <c:v>8678</c:v>
              </c:pt>
              <c:pt idx="509">
                <c:v>26776</c:v>
              </c:pt>
              <c:pt idx="510">
                <c:v>-3941</c:v>
              </c:pt>
              <c:pt idx="511">
                <c:v>-3494</c:v>
              </c:pt>
              <c:pt idx="512">
                <c:v>694</c:v>
              </c:pt>
              <c:pt idx="513">
                <c:v>25631</c:v>
              </c:pt>
              <c:pt idx="514">
                <c:v>29126</c:v>
              </c:pt>
              <c:pt idx="515">
                <c:v>10930</c:v>
              </c:pt>
              <c:pt idx="516">
                <c:v>10129</c:v>
              </c:pt>
              <c:pt idx="517">
                <c:v>18558</c:v>
              </c:pt>
              <c:pt idx="518">
                <c:v>9793</c:v>
              </c:pt>
              <c:pt idx="519">
                <c:v>23252</c:v>
              </c:pt>
              <c:pt idx="520">
                <c:v>15032</c:v>
              </c:pt>
              <c:pt idx="521">
                <c:v>11687</c:v>
              </c:pt>
              <c:pt idx="522">
                <c:v>3555</c:v>
              </c:pt>
              <c:pt idx="523">
                <c:v>15594</c:v>
              </c:pt>
              <c:pt idx="524">
                <c:v>6919</c:v>
              </c:pt>
              <c:pt idx="525">
                <c:v>8577</c:v>
              </c:pt>
              <c:pt idx="526">
                <c:v>1998</c:v>
              </c:pt>
              <c:pt idx="527">
                <c:v>12010</c:v>
              </c:pt>
              <c:pt idx="528">
                <c:v>8216</c:v>
              </c:pt>
              <c:pt idx="529">
                <c:v>841</c:v>
              </c:pt>
              <c:pt idx="530">
                <c:v>10794</c:v>
              </c:pt>
              <c:pt idx="531">
                <c:v>9397</c:v>
              </c:pt>
              <c:pt idx="532">
                <c:v>16684</c:v>
              </c:pt>
              <c:pt idx="533">
                <c:v>37798</c:v>
              </c:pt>
              <c:pt idx="534">
                <c:v>30890</c:v>
              </c:pt>
              <c:pt idx="535">
                <c:v>-21277</c:v>
              </c:pt>
              <c:pt idx="536">
                <c:v>4755</c:v>
              </c:pt>
              <c:pt idx="537">
                <c:v>12835</c:v>
              </c:pt>
              <c:pt idx="538">
                <c:v>-2224</c:v>
              </c:pt>
              <c:pt idx="539">
                <c:v>21325</c:v>
              </c:pt>
              <c:pt idx="540">
                <c:v>12693</c:v>
              </c:pt>
              <c:pt idx="541">
                <c:v>11239</c:v>
              </c:pt>
              <c:pt idx="542">
                <c:v>20062</c:v>
              </c:pt>
              <c:pt idx="543">
                <c:v>5000</c:v>
              </c:pt>
              <c:pt idx="544">
                <c:v>14745</c:v>
              </c:pt>
              <c:pt idx="545">
                <c:v>283</c:v>
              </c:pt>
              <c:pt idx="546">
                <c:v>-1641</c:v>
              </c:pt>
              <c:pt idx="547">
                <c:v>15640</c:v>
              </c:pt>
              <c:pt idx="548">
                <c:v>4871</c:v>
              </c:pt>
              <c:pt idx="549">
                <c:v>255</c:v>
              </c:pt>
              <c:pt idx="550">
                <c:v>96</c:v>
              </c:pt>
              <c:pt idx="551">
                <c:v>-36871</c:v>
              </c:pt>
              <c:pt idx="552">
                <c:v>-15136</c:v>
              </c:pt>
              <c:pt idx="553">
                <c:v>6484</c:v>
              </c:pt>
              <c:pt idx="554">
                <c:v>10687</c:v>
              </c:pt>
              <c:pt idx="555">
                <c:v>5593</c:v>
              </c:pt>
              <c:pt idx="556">
                <c:v>-19910</c:v>
              </c:pt>
              <c:pt idx="557">
                <c:v>-22755</c:v>
              </c:pt>
              <c:pt idx="558">
                <c:v>-5492</c:v>
              </c:pt>
              <c:pt idx="559">
                <c:v>-6516</c:v>
              </c:pt>
              <c:pt idx="560">
                <c:v>10864</c:v>
              </c:pt>
              <c:pt idx="561">
                <c:v>16680</c:v>
              </c:pt>
              <c:pt idx="562">
                <c:v>18475</c:v>
              </c:pt>
              <c:pt idx="563">
                <c:v>16479</c:v>
              </c:pt>
              <c:pt idx="564">
                <c:v>23995</c:v>
              </c:pt>
              <c:pt idx="565">
                <c:v>41350</c:v>
              </c:pt>
              <c:pt idx="566">
                <c:v>38351</c:v>
              </c:pt>
              <c:pt idx="567">
                <c:v>32846</c:v>
              </c:pt>
              <c:pt idx="568">
                <c:v>44177</c:v>
              </c:pt>
              <c:pt idx="569">
                <c:v>24842</c:v>
              </c:pt>
              <c:pt idx="570">
                <c:v>12191</c:v>
              </c:pt>
              <c:pt idx="571">
                <c:v>-2408</c:v>
              </c:pt>
              <c:pt idx="572">
                <c:v>-1700</c:v>
              </c:pt>
              <c:pt idx="573">
                <c:v>2453</c:v>
              </c:pt>
              <c:pt idx="574">
                <c:v>795</c:v>
              </c:pt>
              <c:pt idx="575">
                <c:v>22315</c:v>
              </c:pt>
              <c:pt idx="576">
                <c:v>27525</c:v>
              </c:pt>
              <c:pt idx="577">
                <c:v>28648</c:v>
              </c:pt>
              <c:pt idx="578">
                <c:v>22334</c:v>
              </c:pt>
              <c:pt idx="579">
                <c:v>18244</c:v>
              </c:pt>
              <c:pt idx="580">
                <c:v>-15263</c:v>
              </c:pt>
              <c:pt idx="581">
                <c:v>1085</c:v>
              </c:pt>
              <c:pt idx="582">
                <c:v>48729</c:v>
              </c:pt>
              <c:pt idx="583">
                <c:v>1483</c:v>
              </c:pt>
              <c:pt idx="584">
                <c:v>-5427</c:v>
              </c:pt>
              <c:pt idx="585">
                <c:v>8458</c:v>
              </c:pt>
              <c:pt idx="586">
                <c:v>10230</c:v>
              </c:pt>
              <c:pt idx="587">
                <c:v>22714</c:v>
              </c:pt>
              <c:pt idx="588">
                <c:v>1168</c:v>
              </c:pt>
              <c:pt idx="589">
                <c:v>-1367</c:v>
              </c:pt>
              <c:pt idx="590">
                <c:v>2421</c:v>
              </c:pt>
              <c:pt idx="591">
                <c:v>3857</c:v>
              </c:pt>
              <c:pt idx="592">
                <c:v>28459</c:v>
              </c:pt>
              <c:pt idx="593">
                <c:v>-26241</c:v>
              </c:pt>
              <c:pt idx="594">
                <c:v>27289</c:v>
              </c:pt>
              <c:pt idx="595">
                <c:v>13908</c:v>
              </c:pt>
              <c:pt idx="596">
                <c:v>3152</c:v>
              </c:pt>
              <c:pt idx="597">
                <c:v>7464</c:v>
              </c:pt>
              <c:pt idx="598">
                <c:v>11915</c:v>
              </c:pt>
              <c:pt idx="599">
                <c:v>8126</c:v>
              </c:pt>
              <c:pt idx="600">
                <c:v>-27019</c:v>
              </c:pt>
              <c:pt idx="601">
                <c:v>-3403</c:v>
              </c:pt>
              <c:pt idx="602">
                <c:v>1776</c:v>
              </c:pt>
              <c:pt idx="603">
                <c:v>2920</c:v>
              </c:pt>
              <c:pt idx="604">
                <c:v>-12717</c:v>
              </c:pt>
              <c:pt idx="605">
                <c:v>2094</c:v>
              </c:pt>
              <c:pt idx="606">
                <c:v>20763</c:v>
              </c:pt>
              <c:pt idx="607">
                <c:v>-2707</c:v>
              </c:pt>
              <c:pt idx="608">
                <c:v>-7276</c:v>
              </c:pt>
              <c:pt idx="609">
                <c:v>1243</c:v>
              </c:pt>
              <c:pt idx="610">
                <c:v>-13015</c:v>
              </c:pt>
              <c:pt idx="611">
                <c:v>-789</c:v>
              </c:pt>
              <c:pt idx="612">
                <c:v>-3991</c:v>
              </c:pt>
              <c:pt idx="613">
                <c:v>-3515</c:v>
              </c:pt>
              <c:pt idx="614">
                <c:v>-5565</c:v>
              </c:pt>
              <c:pt idx="615">
                <c:v>-1557</c:v>
              </c:pt>
              <c:pt idx="616">
                <c:v>-446</c:v>
              </c:pt>
              <c:pt idx="617">
                <c:v>739</c:v>
              </c:pt>
              <c:pt idx="618">
                <c:v>11546</c:v>
              </c:pt>
              <c:pt idx="619">
                <c:v>-1588</c:v>
              </c:pt>
              <c:pt idx="620">
                <c:v>-2943</c:v>
              </c:pt>
              <c:pt idx="621">
                <c:v>8280</c:v>
              </c:pt>
              <c:pt idx="622">
                <c:v>12090</c:v>
              </c:pt>
              <c:pt idx="623">
                <c:v>18020</c:v>
              </c:pt>
              <c:pt idx="624">
                <c:v>-13626</c:v>
              </c:pt>
              <c:pt idx="625">
                <c:v>2983</c:v>
              </c:pt>
              <c:pt idx="626">
                <c:v>-1480</c:v>
              </c:pt>
              <c:pt idx="627">
                <c:v>1367</c:v>
              </c:pt>
              <c:pt idx="628">
                <c:v>14870</c:v>
              </c:pt>
              <c:pt idx="629">
                <c:v>11460</c:v>
              </c:pt>
              <c:pt idx="630">
                <c:v>-8856</c:v>
              </c:pt>
              <c:pt idx="631">
                <c:v>-20704</c:v>
              </c:pt>
              <c:pt idx="632">
                <c:v>-16113</c:v>
              </c:pt>
              <c:pt idx="633">
                <c:v>-8712</c:v>
              </c:pt>
              <c:pt idx="634">
                <c:v>-11517</c:v>
              </c:pt>
              <c:pt idx="635">
                <c:v>-15832</c:v>
              </c:pt>
              <c:pt idx="636">
                <c:v>4106</c:v>
              </c:pt>
              <c:pt idx="637">
                <c:v>15501</c:v>
              </c:pt>
              <c:pt idx="638">
                <c:v>9300</c:v>
              </c:pt>
              <c:pt idx="639">
                <c:v>7905</c:v>
              </c:pt>
              <c:pt idx="640">
                <c:v>28066</c:v>
              </c:pt>
              <c:pt idx="641">
                <c:v>9663</c:v>
              </c:pt>
              <c:pt idx="642">
                <c:v>-14303</c:v>
              </c:pt>
              <c:pt idx="643">
                <c:v>-5321</c:v>
              </c:pt>
              <c:pt idx="644">
                <c:v>3879</c:v>
              </c:pt>
              <c:pt idx="645">
                <c:v>15548</c:v>
              </c:pt>
              <c:pt idx="646">
                <c:v>6586</c:v>
              </c:pt>
              <c:pt idx="647">
                <c:v>8686</c:v>
              </c:pt>
              <c:pt idx="648">
                <c:v>9564</c:v>
              </c:pt>
              <c:pt idx="649">
                <c:v>31688</c:v>
              </c:pt>
              <c:pt idx="650">
                <c:v>5563</c:v>
              </c:pt>
              <c:pt idx="651">
                <c:v>-1323</c:v>
              </c:pt>
              <c:pt idx="652">
                <c:v>8504</c:v>
              </c:pt>
              <c:pt idx="653">
                <c:v>12013</c:v>
              </c:pt>
              <c:pt idx="654">
                <c:v>-7294</c:v>
              </c:pt>
              <c:pt idx="655">
                <c:v>-15778</c:v>
              </c:pt>
              <c:pt idx="656">
                <c:v>-2909</c:v>
              </c:pt>
              <c:pt idx="657">
                <c:v>3786</c:v>
              </c:pt>
              <c:pt idx="658">
                <c:v>5484</c:v>
              </c:pt>
              <c:pt idx="659">
                <c:v>6284</c:v>
              </c:pt>
              <c:pt idx="660">
                <c:v>-699</c:v>
              </c:pt>
              <c:pt idx="661">
                <c:v>5280</c:v>
              </c:pt>
              <c:pt idx="662">
                <c:v>9575</c:v>
              </c:pt>
              <c:pt idx="663">
                <c:v>353</c:v>
              </c:pt>
              <c:pt idx="664">
                <c:v>16636</c:v>
              </c:pt>
              <c:pt idx="665">
                <c:v>24668</c:v>
              </c:pt>
              <c:pt idx="666">
                <c:v>18609</c:v>
              </c:pt>
              <c:pt idx="667">
                <c:v>20248</c:v>
              </c:pt>
              <c:pt idx="668">
                <c:v>-6598</c:v>
              </c:pt>
              <c:pt idx="669">
                <c:v>-503</c:v>
              </c:pt>
              <c:pt idx="670">
                <c:v>32092</c:v>
              </c:pt>
              <c:pt idx="671">
                <c:v>33962</c:v>
              </c:pt>
              <c:pt idx="672">
                <c:v>21451</c:v>
              </c:pt>
              <c:pt idx="673">
                <c:v>14202</c:v>
              </c:pt>
              <c:pt idx="674">
                <c:v>12438</c:v>
              </c:pt>
              <c:pt idx="675">
                <c:v>28233</c:v>
              </c:pt>
              <c:pt idx="676">
                <c:v>23805</c:v>
              </c:pt>
              <c:pt idx="677">
                <c:v>-4208</c:v>
              </c:pt>
              <c:pt idx="678">
                <c:v>25509</c:v>
              </c:pt>
              <c:pt idx="679">
                <c:v>22935</c:v>
              </c:pt>
              <c:pt idx="680">
                <c:v>-16040</c:v>
              </c:pt>
              <c:pt idx="681">
                <c:v>12197</c:v>
              </c:pt>
              <c:pt idx="682">
                <c:v>7824</c:v>
              </c:pt>
              <c:pt idx="683">
                <c:v>-2371</c:v>
              </c:pt>
              <c:pt idx="684">
                <c:v>30444</c:v>
              </c:pt>
              <c:pt idx="685">
                <c:v>11480</c:v>
              </c:pt>
              <c:pt idx="686">
                <c:v>26828</c:v>
              </c:pt>
              <c:pt idx="687">
                <c:v>28797</c:v>
              </c:pt>
              <c:pt idx="688">
                <c:v>52215</c:v>
              </c:pt>
              <c:pt idx="689">
                <c:v>39755</c:v>
              </c:pt>
              <c:pt idx="690">
                <c:v>2899</c:v>
              </c:pt>
              <c:pt idx="691">
                <c:v>3774</c:v>
              </c:pt>
              <c:pt idx="692">
                <c:v>-7576</c:v>
              </c:pt>
              <c:pt idx="693">
                <c:v>11316</c:v>
              </c:pt>
              <c:pt idx="694">
                <c:v>31344</c:v>
              </c:pt>
              <c:pt idx="695">
                <c:v>44677</c:v>
              </c:pt>
              <c:pt idx="696">
                <c:v>20656</c:v>
              </c:pt>
              <c:pt idx="697">
                <c:v>1579</c:v>
              </c:pt>
              <c:pt idx="698">
                <c:v>16912</c:v>
              </c:pt>
              <c:pt idx="699">
                <c:v>12738</c:v>
              </c:pt>
              <c:pt idx="700">
                <c:v>-2644</c:v>
              </c:pt>
              <c:pt idx="701">
                <c:v>14855</c:v>
              </c:pt>
              <c:pt idx="702">
                <c:v>-9358</c:v>
              </c:pt>
              <c:pt idx="703">
                <c:v>-23330</c:v>
              </c:pt>
              <c:pt idx="704">
                <c:v>-10915</c:v>
              </c:pt>
              <c:pt idx="705">
                <c:v>-11225</c:v>
              </c:pt>
              <c:pt idx="706">
                <c:v>-6721</c:v>
              </c:pt>
              <c:pt idx="707">
                <c:v>702</c:v>
              </c:pt>
              <c:pt idx="708">
                <c:v>16188</c:v>
              </c:pt>
              <c:pt idx="709">
                <c:v>27018</c:v>
              </c:pt>
              <c:pt idx="710">
                <c:v>10861</c:v>
              </c:pt>
              <c:pt idx="711">
                <c:v>20197</c:v>
              </c:pt>
              <c:pt idx="712">
                <c:v>19202</c:v>
              </c:pt>
              <c:pt idx="713">
                <c:v>727</c:v>
              </c:pt>
              <c:pt idx="714">
                <c:v>20262</c:v>
              </c:pt>
              <c:pt idx="715">
                <c:v>-4995</c:v>
              </c:pt>
              <c:pt idx="716">
                <c:v>-2992</c:v>
              </c:pt>
              <c:pt idx="717">
                <c:v>11409</c:v>
              </c:pt>
              <c:pt idx="718">
                <c:v>1029</c:v>
              </c:pt>
              <c:pt idx="719">
                <c:v>8813</c:v>
              </c:pt>
              <c:pt idx="720">
                <c:v>16175</c:v>
              </c:pt>
              <c:pt idx="721">
                <c:v>26844</c:v>
              </c:pt>
              <c:pt idx="722">
                <c:v>14601</c:v>
              </c:pt>
              <c:pt idx="723">
                <c:v>-15190</c:v>
              </c:pt>
              <c:pt idx="724">
                <c:v>-11527</c:v>
              </c:pt>
              <c:pt idx="725">
                <c:v>44234</c:v>
              </c:pt>
              <c:pt idx="726">
                <c:v>18237</c:v>
              </c:pt>
              <c:pt idx="727">
                <c:v>-15578</c:v>
              </c:pt>
              <c:pt idx="728">
                <c:v>-6029</c:v>
              </c:pt>
              <c:pt idx="729">
                <c:v>2090</c:v>
              </c:pt>
              <c:pt idx="730">
                <c:v>1348</c:v>
              </c:pt>
              <c:pt idx="731">
                <c:v>3795</c:v>
              </c:pt>
              <c:pt idx="732">
                <c:v>1098</c:v>
              </c:pt>
              <c:pt idx="733">
                <c:v>7335</c:v>
              </c:pt>
              <c:pt idx="734">
                <c:v>7595</c:v>
              </c:pt>
              <c:pt idx="735">
                <c:v>1990</c:v>
              </c:pt>
              <c:pt idx="736">
                <c:v>28045</c:v>
              </c:pt>
              <c:pt idx="737">
                <c:v>44078</c:v>
              </c:pt>
              <c:pt idx="738">
                <c:v>6488</c:v>
              </c:pt>
              <c:pt idx="739">
                <c:v>-6033</c:v>
              </c:pt>
              <c:pt idx="740">
                <c:v>-2187</c:v>
              </c:pt>
              <c:pt idx="741">
                <c:v>6709</c:v>
              </c:pt>
              <c:pt idx="742">
                <c:v>24240</c:v>
              </c:pt>
              <c:pt idx="743">
                <c:v>13008</c:v>
              </c:pt>
            </c:numLit>
          </c:val>
          <c:extLst>
            <c:ext xmlns:c16="http://schemas.microsoft.com/office/drawing/2014/chart" uri="{C3380CC4-5D6E-409C-BE32-E72D297353CC}">
              <c16:uniqueId val="{00000000-1DFA-474A-BA9F-9F1425F8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216"/>
        <c:axId val="1477051776"/>
      </c:barChart>
      <c:catAx>
        <c:axId val="147705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1776"/>
        <c:crosses val="autoZero"/>
        <c:auto val="1"/>
        <c:lblAlgn val="ctr"/>
        <c:lblOffset val="100"/>
        <c:noMultiLvlLbl val="0"/>
      </c:catAx>
      <c:valAx>
        <c:axId val="147705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2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јуни 2020.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5650</c:v>
              </c:pt>
              <c:pt idx="1">
                <c:v>13889</c:v>
              </c:pt>
              <c:pt idx="2">
                <c:v>8348</c:v>
              </c:pt>
              <c:pt idx="3">
                <c:v>10472</c:v>
              </c:pt>
              <c:pt idx="4">
                <c:v>-5638</c:v>
              </c:pt>
              <c:pt idx="5">
                <c:v>-10707</c:v>
              </c:pt>
              <c:pt idx="6">
                <c:v>-10956</c:v>
              </c:pt>
              <c:pt idx="7">
                <c:v>-10777</c:v>
              </c:pt>
              <c:pt idx="8">
                <c:v>4959</c:v>
              </c:pt>
              <c:pt idx="9">
                <c:v>-2747</c:v>
              </c:pt>
              <c:pt idx="10">
                <c:v>-4047</c:v>
              </c:pt>
              <c:pt idx="11">
                <c:v>154</c:v>
              </c:pt>
              <c:pt idx="12">
                <c:v>-4795</c:v>
              </c:pt>
              <c:pt idx="13">
                <c:v>-4332</c:v>
              </c:pt>
              <c:pt idx="14">
                <c:v>-2767</c:v>
              </c:pt>
              <c:pt idx="15">
                <c:v>-23027</c:v>
              </c:pt>
              <c:pt idx="16">
                <c:v>-32312</c:v>
              </c:pt>
              <c:pt idx="17">
                <c:v>4845</c:v>
              </c:pt>
              <c:pt idx="18">
                <c:v>-4753</c:v>
              </c:pt>
              <c:pt idx="19">
                <c:v>1171</c:v>
              </c:pt>
              <c:pt idx="20">
                <c:v>-13755</c:v>
              </c:pt>
              <c:pt idx="21">
                <c:v>3669</c:v>
              </c:pt>
              <c:pt idx="22">
                <c:v>3060</c:v>
              </c:pt>
              <c:pt idx="23">
                <c:v>-10083</c:v>
              </c:pt>
              <c:pt idx="24">
                <c:v>1650</c:v>
              </c:pt>
              <c:pt idx="25">
                <c:v>10139</c:v>
              </c:pt>
              <c:pt idx="26">
                <c:v>18650</c:v>
              </c:pt>
              <c:pt idx="27">
                <c:v>26273</c:v>
              </c:pt>
              <c:pt idx="28">
                <c:v>-787</c:v>
              </c:pt>
              <c:pt idx="29">
                <c:v>17292</c:v>
              </c:pt>
              <c:pt idx="30">
                <c:v>-2853</c:v>
              </c:pt>
              <c:pt idx="31">
                <c:v>-12021</c:v>
              </c:pt>
              <c:pt idx="32">
                <c:v>-10861</c:v>
              </c:pt>
              <c:pt idx="33">
                <c:v>14093</c:v>
              </c:pt>
              <c:pt idx="34">
                <c:v>4782</c:v>
              </c:pt>
              <c:pt idx="35">
                <c:v>-497</c:v>
              </c:pt>
              <c:pt idx="36">
                <c:v>-7603</c:v>
              </c:pt>
              <c:pt idx="37">
                <c:v>18793</c:v>
              </c:pt>
              <c:pt idx="38">
                <c:v>31084</c:v>
              </c:pt>
              <c:pt idx="39">
                <c:v>9801</c:v>
              </c:pt>
              <c:pt idx="40">
                <c:v>9891</c:v>
              </c:pt>
              <c:pt idx="41">
                <c:v>10527</c:v>
              </c:pt>
              <c:pt idx="42">
                <c:v>-11205</c:v>
              </c:pt>
              <c:pt idx="43">
                <c:v>-10143</c:v>
              </c:pt>
              <c:pt idx="44">
                <c:v>-6574</c:v>
              </c:pt>
              <c:pt idx="45">
                <c:v>-16893</c:v>
              </c:pt>
              <c:pt idx="46">
                <c:v>1989</c:v>
              </c:pt>
              <c:pt idx="47">
                <c:v>32450</c:v>
              </c:pt>
              <c:pt idx="48">
                <c:v>-2308</c:v>
              </c:pt>
              <c:pt idx="49">
                <c:v>1381</c:v>
              </c:pt>
              <c:pt idx="50">
                <c:v>-5429</c:v>
              </c:pt>
              <c:pt idx="51">
                <c:v>-15968</c:v>
              </c:pt>
              <c:pt idx="52">
                <c:v>-13160</c:v>
              </c:pt>
              <c:pt idx="53">
                <c:v>-11445</c:v>
              </c:pt>
              <c:pt idx="54">
                <c:v>-1928</c:v>
              </c:pt>
              <c:pt idx="55">
                <c:v>-19851</c:v>
              </c:pt>
              <c:pt idx="56">
                <c:v>-8326</c:v>
              </c:pt>
              <c:pt idx="57">
                <c:v>-4367</c:v>
              </c:pt>
              <c:pt idx="58">
                <c:v>-9816</c:v>
              </c:pt>
              <c:pt idx="59">
                <c:v>-21207</c:v>
              </c:pt>
              <c:pt idx="60">
                <c:v>-12066</c:v>
              </c:pt>
              <c:pt idx="61">
                <c:v>-2038</c:v>
              </c:pt>
              <c:pt idx="62">
                <c:v>-184</c:v>
              </c:pt>
              <c:pt idx="63">
                <c:v>2969</c:v>
              </c:pt>
              <c:pt idx="64">
                <c:v>1773</c:v>
              </c:pt>
              <c:pt idx="65">
                <c:v>1744</c:v>
              </c:pt>
              <c:pt idx="66">
                <c:v>4754</c:v>
              </c:pt>
              <c:pt idx="67">
                <c:v>-4789</c:v>
              </c:pt>
              <c:pt idx="68">
                <c:v>145</c:v>
              </c:pt>
              <c:pt idx="69">
                <c:v>424</c:v>
              </c:pt>
              <c:pt idx="70">
                <c:v>4351</c:v>
              </c:pt>
              <c:pt idx="71">
                <c:v>1562</c:v>
              </c:pt>
              <c:pt idx="72">
                <c:v>35073</c:v>
              </c:pt>
              <c:pt idx="73">
                <c:v>1582</c:v>
              </c:pt>
              <c:pt idx="74">
                <c:v>-11721</c:v>
              </c:pt>
              <c:pt idx="75">
                <c:v>-17780</c:v>
              </c:pt>
              <c:pt idx="76">
                <c:v>-11211</c:v>
              </c:pt>
              <c:pt idx="77">
                <c:v>-3518</c:v>
              </c:pt>
              <c:pt idx="78">
                <c:v>13335</c:v>
              </c:pt>
              <c:pt idx="79">
                <c:v>-17921</c:v>
              </c:pt>
              <c:pt idx="80">
                <c:v>-43163</c:v>
              </c:pt>
              <c:pt idx="81">
                <c:v>3788</c:v>
              </c:pt>
              <c:pt idx="82">
                <c:v>22125</c:v>
              </c:pt>
              <c:pt idx="83">
                <c:v>-4061</c:v>
              </c:pt>
              <c:pt idx="84">
                <c:v>-2781</c:v>
              </c:pt>
              <c:pt idx="85">
                <c:v>-3011</c:v>
              </c:pt>
              <c:pt idx="86">
                <c:v>-7019</c:v>
              </c:pt>
              <c:pt idx="87">
                <c:v>-5910</c:v>
              </c:pt>
              <c:pt idx="88">
                <c:v>-1844</c:v>
              </c:pt>
              <c:pt idx="89">
                <c:v>-1970</c:v>
              </c:pt>
              <c:pt idx="90">
                <c:v>-12376</c:v>
              </c:pt>
              <c:pt idx="91">
                <c:v>-12095</c:v>
              </c:pt>
              <c:pt idx="92">
                <c:v>-4013</c:v>
              </c:pt>
              <c:pt idx="93">
                <c:v>177</c:v>
              </c:pt>
              <c:pt idx="94">
                <c:v>19638</c:v>
              </c:pt>
              <c:pt idx="95">
                <c:v>-8138</c:v>
              </c:pt>
              <c:pt idx="96">
                <c:v>16354</c:v>
              </c:pt>
              <c:pt idx="97">
                <c:v>3738</c:v>
              </c:pt>
              <c:pt idx="98">
                <c:v>-11318</c:v>
              </c:pt>
              <c:pt idx="99">
                <c:v>2664</c:v>
              </c:pt>
              <c:pt idx="100">
                <c:v>6332</c:v>
              </c:pt>
              <c:pt idx="101">
                <c:v>-11728</c:v>
              </c:pt>
              <c:pt idx="102">
                <c:v>-11924</c:v>
              </c:pt>
              <c:pt idx="103">
                <c:v>-16873</c:v>
              </c:pt>
              <c:pt idx="104">
                <c:v>-13671</c:v>
              </c:pt>
              <c:pt idx="105">
                <c:v>8704</c:v>
              </c:pt>
              <c:pt idx="106">
                <c:v>2404</c:v>
              </c:pt>
              <c:pt idx="107">
                <c:v>-2410</c:v>
              </c:pt>
              <c:pt idx="108">
                <c:v>1494</c:v>
              </c:pt>
              <c:pt idx="109">
                <c:v>-5557</c:v>
              </c:pt>
              <c:pt idx="110">
                <c:v>-28416</c:v>
              </c:pt>
              <c:pt idx="111">
                <c:v>-20665</c:v>
              </c:pt>
              <c:pt idx="112">
                <c:v>5265</c:v>
              </c:pt>
              <c:pt idx="113">
                <c:v>13115</c:v>
              </c:pt>
              <c:pt idx="114">
                <c:v>-7621</c:v>
              </c:pt>
              <c:pt idx="115">
                <c:v>-5627</c:v>
              </c:pt>
              <c:pt idx="116">
                <c:v>-4570</c:v>
              </c:pt>
              <c:pt idx="117">
                <c:v>4143</c:v>
              </c:pt>
              <c:pt idx="118">
                <c:v>14706</c:v>
              </c:pt>
              <c:pt idx="119">
                <c:v>15115</c:v>
              </c:pt>
              <c:pt idx="120">
                <c:v>23457</c:v>
              </c:pt>
              <c:pt idx="121">
                <c:v>39105</c:v>
              </c:pt>
              <c:pt idx="122">
                <c:v>4796</c:v>
              </c:pt>
              <c:pt idx="123">
                <c:v>3265</c:v>
              </c:pt>
              <c:pt idx="124">
                <c:v>-6996</c:v>
              </c:pt>
              <c:pt idx="125">
                <c:v>21208</c:v>
              </c:pt>
              <c:pt idx="126">
                <c:v>16163</c:v>
              </c:pt>
              <c:pt idx="127">
                <c:v>-1883</c:v>
              </c:pt>
              <c:pt idx="128">
                <c:v>-4318</c:v>
              </c:pt>
              <c:pt idx="129">
                <c:v>2585</c:v>
              </c:pt>
              <c:pt idx="130">
                <c:v>-8330</c:v>
              </c:pt>
              <c:pt idx="131">
                <c:v>7215</c:v>
              </c:pt>
              <c:pt idx="132">
                <c:v>-1019</c:v>
              </c:pt>
              <c:pt idx="133">
                <c:v>-1364</c:v>
              </c:pt>
              <c:pt idx="134">
                <c:v>1194</c:v>
              </c:pt>
              <c:pt idx="135">
                <c:v>-271</c:v>
              </c:pt>
              <c:pt idx="136">
                <c:v>3888</c:v>
              </c:pt>
              <c:pt idx="137">
                <c:v>8200</c:v>
              </c:pt>
              <c:pt idx="138">
                <c:v>-308</c:v>
              </c:pt>
              <c:pt idx="139">
                <c:v>-2062</c:v>
              </c:pt>
              <c:pt idx="140">
                <c:v>1617</c:v>
              </c:pt>
              <c:pt idx="141">
                <c:v>-8724</c:v>
              </c:pt>
              <c:pt idx="142">
                <c:v>4875</c:v>
              </c:pt>
              <c:pt idx="143">
                <c:v>-15137</c:v>
              </c:pt>
              <c:pt idx="144">
                <c:v>-12414</c:v>
              </c:pt>
              <c:pt idx="145">
                <c:v>9062</c:v>
              </c:pt>
              <c:pt idx="146">
                <c:v>2872</c:v>
              </c:pt>
              <c:pt idx="147">
                <c:v>42864</c:v>
              </c:pt>
              <c:pt idx="148">
                <c:v>-20175</c:v>
              </c:pt>
              <c:pt idx="149">
                <c:v>-1939</c:v>
              </c:pt>
              <c:pt idx="150">
                <c:v>-20554</c:v>
              </c:pt>
              <c:pt idx="151">
                <c:v>-8155</c:v>
              </c:pt>
              <c:pt idx="152">
                <c:v>-16637</c:v>
              </c:pt>
              <c:pt idx="153">
                <c:v>3590</c:v>
              </c:pt>
              <c:pt idx="154">
                <c:v>3631</c:v>
              </c:pt>
              <c:pt idx="155">
                <c:v>14913</c:v>
              </c:pt>
              <c:pt idx="156">
                <c:v>24276</c:v>
              </c:pt>
              <c:pt idx="157">
                <c:v>25692</c:v>
              </c:pt>
              <c:pt idx="158">
                <c:v>26896</c:v>
              </c:pt>
              <c:pt idx="159">
                <c:v>-5117</c:v>
              </c:pt>
              <c:pt idx="160">
                <c:v>11184</c:v>
              </c:pt>
              <c:pt idx="161">
                <c:v>7888</c:v>
              </c:pt>
              <c:pt idx="162">
                <c:v>7411</c:v>
              </c:pt>
              <c:pt idx="163">
                <c:v>14073</c:v>
              </c:pt>
              <c:pt idx="164">
                <c:v>7260</c:v>
              </c:pt>
              <c:pt idx="165">
                <c:v>14418</c:v>
              </c:pt>
              <c:pt idx="166">
                <c:v>12514</c:v>
              </c:pt>
              <c:pt idx="167">
                <c:v>-5702</c:v>
              </c:pt>
              <c:pt idx="168">
                <c:v>11214</c:v>
              </c:pt>
              <c:pt idx="169">
                <c:v>8682</c:v>
              </c:pt>
              <c:pt idx="170">
                <c:v>10614</c:v>
              </c:pt>
              <c:pt idx="171">
                <c:v>14985</c:v>
              </c:pt>
              <c:pt idx="172">
                <c:v>18753</c:v>
              </c:pt>
              <c:pt idx="173">
                <c:v>46977</c:v>
              </c:pt>
              <c:pt idx="174">
                <c:v>38225</c:v>
              </c:pt>
              <c:pt idx="175">
                <c:v>-24716</c:v>
              </c:pt>
              <c:pt idx="176">
                <c:v>-2434</c:v>
              </c:pt>
              <c:pt idx="177">
                <c:v>5225</c:v>
              </c:pt>
              <c:pt idx="178">
                <c:v>2187</c:v>
              </c:pt>
              <c:pt idx="179">
                <c:v>-3955</c:v>
              </c:pt>
              <c:pt idx="180">
                <c:v>20</c:v>
              </c:pt>
              <c:pt idx="181">
                <c:v>930</c:v>
              </c:pt>
              <c:pt idx="182">
                <c:v>5764</c:v>
              </c:pt>
              <c:pt idx="183">
                <c:v>6776</c:v>
              </c:pt>
              <c:pt idx="184">
                <c:v>3850</c:v>
              </c:pt>
              <c:pt idx="185">
                <c:v>18888</c:v>
              </c:pt>
              <c:pt idx="186">
                <c:v>-4867</c:v>
              </c:pt>
              <c:pt idx="187">
                <c:v>-15764</c:v>
              </c:pt>
              <c:pt idx="188">
                <c:v>4581</c:v>
              </c:pt>
              <c:pt idx="189">
                <c:v>-3036</c:v>
              </c:pt>
              <c:pt idx="190">
                <c:v>6650</c:v>
              </c:pt>
              <c:pt idx="191">
                <c:v>17977</c:v>
              </c:pt>
              <c:pt idx="192">
                <c:v>15604</c:v>
              </c:pt>
              <c:pt idx="193">
                <c:v>22567</c:v>
              </c:pt>
              <c:pt idx="194">
                <c:v>1419</c:v>
              </c:pt>
              <c:pt idx="195">
                <c:v>20903</c:v>
              </c:pt>
              <c:pt idx="196">
                <c:v>18560</c:v>
              </c:pt>
              <c:pt idx="197">
                <c:v>19450</c:v>
              </c:pt>
              <c:pt idx="198">
                <c:v>31017</c:v>
              </c:pt>
              <c:pt idx="199">
                <c:v>-9507</c:v>
              </c:pt>
              <c:pt idx="200">
                <c:v>-1411</c:v>
              </c:pt>
              <c:pt idx="201">
                <c:v>1110</c:v>
              </c:pt>
              <c:pt idx="202">
                <c:v>3365</c:v>
              </c:pt>
              <c:pt idx="203">
                <c:v>2449</c:v>
              </c:pt>
              <c:pt idx="204">
                <c:v>4542</c:v>
              </c:pt>
              <c:pt idx="205">
                <c:v>6227</c:v>
              </c:pt>
              <c:pt idx="206">
                <c:v>-38543</c:v>
              </c:pt>
              <c:pt idx="207">
                <c:v>14294</c:v>
              </c:pt>
              <c:pt idx="208">
                <c:v>12831</c:v>
              </c:pt>
              <c:pt idx="209">
                <c:v>2060</c:v>
              </c:pt>
              <c:pt idx="210">
                <c:v>973</c:v>
              </c:pt>
              <c:pt idx="211">
                <c:v>-6584</c:v>
              </c:pt>
              <c:pt idx="212">
                <c:v>1699</c:v>
              </c:pt>
              <c:pt idx="213">
                <c:v>5865</c:v>
              </c:pt>
              <c:pt idx="214">
                <c:v>12778</c:v>
              </c:pt>
              <c:pt idx="215">
                <c:v>9237</c:v>
              </c:pt>
              <c:pt idx="216">
                <c:v>-2425</c:v>
              </c:pt>
              <c:pt idx="217">
                <c:v>1045</c:v>
              </c:pt>
              <c:pt idx="218">
                <c:v>-4385</c:v>
              </c:pt>
              <c:pt idx="219">
                <c:v>-1824</c:v>
              </c:pt>
              <c:pt idx="220">
                <c:v>-10265</c:v>
              </c:pt>
              <c:pt idx="221">
                <c:v>-8295</c:v>
              </c:pt>
              <c:pt idx="222">
                <c:v>-14399</c:v>
              </c:pt>
              <c:pt idx="223">
                <c:v>-33551</c:v>
              </c:pt>
              <c:pt idx="224">
                <c:v>-17549</c:v>
              </c:pt>
              <c:pt idx="225">
                <c:v>-1406</c:v>
              </c:pt>
              <c:pt idx="226">
                <c:v>-1421</c:v>
              </c:pt>
              <c:pt idx="227">
                <c:v>-5223</c:v>
              </c:pt>
              <c:pt idx="228">
                <c:v>-2964</c:v>
              </c:pt>
              <c:pt idx="229">
                <c:v>1104</c:v>
              </c:pt>
              <c:pt idx="230">
                <c:v>661</c:v>
              </c:pt>
              <c:pt idx="231">
                <c:v>2234</c:v>
              </c:pt>
              <c:pt idx="232">
                <c:v>305</c:v>
              </c:pt>
              <c:pt idx="233">
                <c:v>465</c:v>
              </c:pt>
              <c:pt idx="234">
                <c:v>12527</c:v>
              </c:pt>
              <c:pt idx="235">
                <c:v>-53</c:v>
              </c:pt>
              <c:pt idx="236">
                <c:v>-1642</c:v>
              </c:pt>
              <c:pt idx="237">
                <c:v>1709</c:v>
              </c:pt>
              <c:pt idx="238">
                <c:v>9995</c:v>
              </c:pt>
              <c:pt idx="239">
                <c:v>-6104</c:v>
              </c:pt>
              <c:pt idx="240">
                <c:v>-14478</c:v>
              </c:pt>
              <c:pt idx="241">
                <c:v>142</c:v>
              </c:pt>
              <c:pt idx="242">
                <c:v>26806</c:v>
              </c:pt>
              <c:pt idx="243">
                <c:v>30840</c:v>
              </c:pt>
              <c:pt idx="244">
                <c:v>33053</c:v>
              </c:pt>
              <c:pt idx="245">
                <c:v>50535</c:v>
              </c:pt>
              <c:pt idx="246">
                <c:v>4151</c:v>
              </c:pt>
              <c:pt idx="247">
                <c:v>4651</c:v>
              </c:pt>
              <c:pt idx="248">
                <c:v>-829</c:v>
              </c:pt>
              <c:pt idx="249">
                <c:v>5031</c:v>
              </c:pt>
              <c:pt idx="250">
                <c:v>2557</c:v>
              </c:pt>
              <c:pt idx="251">
                <c:v>8722</c:v>
              </c:pt>
              <c:pt idx="252">
                <c:v>9496</c:v>
              </c:pt>
              <c:pt idx="253">
                <c:v>3800</c:v>
              </c:pt>
              <c:pt idx="254">
                <c:v>5540</c:v>
              </c:pt>
              <c:pt idx="255">
                <c:v>19978</c:v>
              </c:pt>
              <c:pt idx="256">
                <c:v>12601</c:v>
              </c:pt>
              <c:pt idx="257">
                <c:v>13822</c:v>
              </c:pt>
              <c:pt idx="258">
                <c:v>-1303</c:v>
              </c:pt>
              <c:pt idx="259">
                <c:v>-1690</c:v>
              </c:pt>
              <c:pt idx="260">
                <c:v>1616</c:v>
              </c:pt>
              <c:pt idx="261">
                <c:v>5811</c:v>
              </c:pt>
              <c:pt idx="262">
                <c:v>11492</c:v>
              </c:pt>
              <c:pt idx="263">
                <c:v>6833</c:v>
              </c:pt>
              <c:pt idx="264">
                <c:v>2837</c:v>
              </c:pt>
              <c:pt idx="265">
                <c:v>-12789</c:v>
              </c:pt>
              <c:pt idx="266">
                <c:v>3007</c:v>
              </c:pt>
              <c:pt idx="267">
                <c:v>17150</c:v>
              </c:pt>
              <c:pt idx="268">
                <c:v>9884</c:v>
              </c:pt>
              <c:pt idx="269">
                <c:v>8198</c:v>
              </c:pt>
              <c:pt idx="270">
                <c:v>21243</c:v>
              </c:pt>
              <c:pt idx="271">
                <c:v>1543</c:v>
              </c:pt>
              <c:pt idx="272">
                <c:v>1376</c:v>
              </c:pt>
              <c:pt idx="273">
                <c:v>3405</c:v>
              </c:pt>
              <c:pt idx="274">
                <c:v>4759</c:v>
              </c:pt>
              <c:pt idx="275">
                <c:v>2413</c:v>
              </c:pt>
              <c:pt idx="276">
                <c:v>2046</c:v>
              </c:pt>
              <c:pt idx="277">
                <c:v>-9300</c:v>
              </c:pt>
              <c:pt idx="278">
                <c:v>3204</c:v>
              </c:pt>
              <c:pt idx="279">
                <c:v>1967</c:v>
              </c:pt>
              <c:pt idx="280">
                <c:v>3361</c:v>
              </c:pt>
              <c:pt idx="281">
                <c:v>28753</c:v>
              </c:pt>
              <c:pt idx="282">
                <c:v>917</c:v>
              </c:pt>
              <c:pt idx="283">
                <c:v>-12781</c:v>
              </c:pt>
              <c:pt idx="284">
                <c:v>1803</c:v>
              </c:pt>
              <c:pt idx="285">
                <c:v>-5892</c:v>
              </c:pt>
              <c:pt idx="286">
                <c:v>6229</c:v>
              </c:pt>
              <c:pt idx="287">
                <c:v>-11787</c:v>
              </c:pt>
              <c:pt idx="288">
                <c:v>-6472</c:v>
              </c:pt>
              <c:pt idx="289">
                <c:v>-702</c:v>
              </c:pt>
              <c:pt idx="290">
                <c:v>1089</c:v>
              </c:pt>
              <c:pt idx="291">
                <c:v>940</c:v>
              </c:pt>
              <c:pt idx="292">
                <c:v>-8399</c:v>
              </c:pt>
              <c:pt idx="293">
                <c:v>-4438</c:v>
              </c:pt>
              <c:pt idx="294">
                <c:v>-21568</c:v>
              </c:pt>
              <c:pt idx="295">
                <c:v>-5924</c:v>
              </c:pt>
              <c:pt idx="296">
                <c:v>627</c:v>
              </c:pt>
              <c:pt idx="297">
                <c:v>-1043</c:v>
              </c:pt>
              <c:pt idx="298">
                <c:v>13034</c:v>
              </c:pt>
              <c:pt idx="299">
                <c:v>11473</c:v>
              </c:pt>
              <c:pt idx="300">
                <c:v>12762</c:v>
              </c:pt>
              <c:pt idx="301">
                <c:v>25108</c:v>
              </c:pt>
              <c:pt idx="302">
                <c:v>23354</c:v>
              </c:pt>
              <c:pt idx="303">
                <c:v>54803</c:v>
              </c:pt>
              <c:pt idx="304">
                <c:v>37708</c:v>
              </c:pt>
              <c:pt idx="305">
                <c:v>33478</c:v>
              </c:pt>
              <c:pt idx="306">
                <c:v>32294</c:v>
              </c:pt>
              <c:pt idx="307">
                <c:v>30254</c:v>
              </c:pt>
              <c:pt idx="308">
                <c:v>3759</c:v>
              </c:pt>
              <c:pt idx="309">
                <c:v>14192</c:v>
              </c:pt>
              <c:pt idx="310">
                <c:v>5645</c:v>
              </c:pt>
              <c:pt idx="311">
                <c:v>19884</c:v>
              </c:pt>
              <c:pt idx="312">
                <c:v>11493</c:v>
              </c:pt>
              <c:pt idx="313">
                <c:v>16405</c:v>
              </c:pt>
              <c:pt idx="314">
                <c:v>21963</c:v>
              </c:pt>
              <c:pt idx="315">
                <c:v>547</c:v>
              </c:pt>
              <c:pt idx="316">
                <c:v>1910</c:v>
              </c:pt>
              <c:pt idx="317">
                <c:v>30571</c:v>
              </c:pt>
              <c:pt idx="318">
                <c:v>36523</c:v>
              </c:pt>
              <c:pt idx="319">
                <c:v>19376</c:v>
              </c:pt>
              <c:pt idx="320">
                <c:v>12003</c:v>
              </c:pt>
              <c:pt idx="321">
                <c:v>14660</c:v>
              </c:pt>
              <c:pt idx="322">
                <c:v>15855</c:v>
              </c:pt>
              <c:pt idx="323">
                <c:v>18865</c:v>
              </c:pt>
              <c:pt idx="324">
                <c:v>26351</c:v>
              </c:pt>
              <c:pt idx="325">
                <c:v>21574</c:v>
              </c:pt>
              <c:pt idx="326">
                <c:v>23892</c:v>
              </c:pt>
              <c:pt idx="327">
                <c:v>8607</c:v>
              </c:pt>
              <c:pt idx="328">
                <c:v>15887</c:v>
              </c:pt>
              <c:pt idx="329">
                <c:v>31167</c:v>
              </c:pt>
              <c:pt idx="330">
                <c:v>19043</c:v>
              </c:pt>
              <c:pt idx="331">
                <c:v>8174</c:v>
              </c:pt>
              <c:pt idx="332">
                <c:v>21249</c:v>
              </c:pt>
              <c:pt idx="333">
                <c:v>3046</c:v>
              </c:pt>
              <c:pt idx="334">
                <c:v>8240</c:v>
              </c:pt>
              <c:pt idx="335">
                <c:v>12168</c:v>
              </c:pt>
              <c:pt idx="336">
                <c:v>8551</c:v>
              </c:pt>
              <c:pt idx="337">
                <c:v>18791</c:v>
              </c:pt>
              <c:pt idx="338">
                <c:v>17270</c:v>
              </c:pt>
              <c:pt idx="339">
                <c:v>19389</c:v>
              </c:pt>
              <c:pt idx="340">
                <c:v>7507</c:v>
              </c:pt>
              <c:pt idx="341">
                <c:v>10722</c:v>
              </c:pt>
              <c:pt idx="342">
                <c:v>32194</c:v>
              </c:pt>
              <c:pt idx="343">
                <c:v>-726</c:v>
              </c:pt>
              <c:pt idx="344">
                <c:v>-2522</c:v>
              </c:pt>
              <c:pt idx="345">
                <c:v>1103</c:v>
              </c:pt>
              <c:pt idx="346">
                <c:v>2260</c:v>
              </c:pt>
              <c:pt idx="347">
                <c:v>-3788</c:v>
              </c:pt>
              <c:pt idx="348">
                <c:v>-4335</c:v>
              </c:pt>
              <c:pt idx="349">
                <c:v>-8783</c:v>
              </c:pt>
              <c:pt idx="350">
                <c:v>-1617</c:v>
              </c:pt>
              <c:pt idx="351">
                <c:v>-2847</c:v>
              </c:pt>
              <c:pt idx="352">
                <c:v>-2066</c:v>
              </c:pt>
              <c:pt idx="353">
                <c:v>-7381</c:v>
              </c:pt>
              <c:pt idx="354">
                <c:v>161</c:v>
              </c:pt>
              <c:pt idx="355">
                <c:v>-3902</c:v>
              </c:pt>
              <c:pt idx="356">
                <c:v>2493</c:v>
              </c:pt>
              <c:pt idx="357">
                <c:v>3266</c:v>
              </c:pt>
              <c:pt idx="358">
                <c:v>5565</c:v>
              </c:pt>
              <c:pt idx="359">
                <c:v>40041</c:v>
              </c:pt>
              <c:pt idx="360">
                <c:v>190</c:v>
              </c:pt>
              <c:pt idx="361">
                <c:v>25106</c:v>
              </c:pt>
              <c:pt idx="362">
                <c:v>11387</c:v>
              </c:pt>
              <c:pt idx="363">
                <c:v>-10624</c:v>
              </c:pt>
              <c:pt idx="364">
                <c:v>4649</c:v>
              </c:pt>
              <c:pt idx="365">
                <c:v>25066</c:v>
              </c:pt>
              <c:pt idx="366">
                <c:v>19554</c:v>
              </c:pt>
              <c:pt idx="367">
                <c:v>-11166</c:v>
              </c:pt>
              <c:pt idx="368">
                <c:v>-12948</c:v>
              </c:pt>
              <c:pt idx="369">
                <c:v>3383</c:v>
              </c:pt>
              <c:pt idx="370">
                <c:v>-3619</c:v>
              </c:pt>
              <c:pt idx="371">
                <c:v>-1248</c:v>
              </c:pt>
              <c:pt idx="372">
                <c:v>-2268</c:v>
              </c:pt>
              <c:pt idx="373">
                <c:v>541</c:v>
              </c:pt>
              <c:pt idx="374">
                <c:v>3461</c:v>
              </c:pt>
              <c:pt idx="375">
                <c:v>3838</c:v>
              </c:pt>
              <c:pt idx="376">
                <c:v>6791</c:v>
              </c:pt>
              <c:pt idx="377">
                <c:v>985</c:v>
              </c:pt>
              <c:pt idx="378">
                <c:v>15553</c:v>
              </c:pt>
              <c:pt idx="379">
                <c:v>-6493</c:v>
              </c:pt>
              <c:pt idx="380">
                <c:v>-773</c:v>
              </c:pt>
              <c:pt idx="381">
                <c:v>771</c:v>
              </c:pt>
              <c:pt idx="382">
                <c:v>14017</c:v>
              </c:pt>
              <c:pt idx="383">
                <c:v>29863</c:v>
              </c:pt>
              <c:pt idx="384">
                <c:v>-694</c:v>
              </c:pt>
              <c:pt idx="385">
                <c:v>8029</c:v>
              </c:pt>
              <c:pt idx="386">
                <c:v>-11548</c:v>
              </c:pt>
              <c:pt idx="387">
                <c:v>-3490</c:v>
              </c:pt>
              <c:pt idx="388">
                <c:v>-10070</c:v>
              </c:pt>
              <c:pt idx="389">
                <c:v>533</c:v>
              </c:pt>
              <c:pt idx="390">
                <c:v>25022</c:v>
              </c:pt>
              <c:pt idx="391">
                <c:v>-7782</c:v>
              </c:pt>
              <c:pt idx="392">
                <c:v>-5774</c:v>
              </c:pt>
              <c:pt idx="393">
                <c:v>-563</c:v>
              </c:pt>
              <c:pt idx="394">
                <c:v>-726</c:v>
              </c:pt>
              <c:pt idx="395">
                <c:v>5227</c:v>
              </c:pt>
              <c:pt idx="396">
                <c:v>57</c:v>
              </c:pt>
              <c:pt idx="397">
                <c:v>5206</c:v>
              </c:pt>
              <c:pt idx="398">
                <c:v>-958</c:v>
              </c:pt>
              <c:pt idx="399">
                <c:v>-924</c:v>
              </c:pt>
              <c:pt idx="400">
                <c:v>7097</c:v>
              </c:pt>
              <c:pt idx="401">
                <c:v>6690</c:v>
              </c:pt>
              <c:pt idx="402">
                <c:v>-12316</c:v>
              </c:pt>
              <c:pt idx="403">
                <c:v>-15108</c:v>
              </c:pt>
              <c:pt idx="404">
                <c:v>-9232</c:v>
              </c:pt>
              <c:pt idx="405">
                <c:v>3825</c:v>
              </c:pt>
              <c:pt idx="406">
                <c:v>-1275</c:v>
              </c:pt>
              <c:pt idx="407">
                <c:v>4459</c:v>
              </c:pt>
              <c:pt idx="408">
                <c:v>-9281</c:v>
              </c:pt>
              <c:pt idx="409">
                <c:v>-3587</c:v>
              </c:pt>
              <c:pt idx="410">
                <c:v>-2784</c:v>
              </c:pt>
              <c:pt idx="411">
                <c:v>-4587</c:v>
              </c:pt>
              <c:pt idx="412">
                <c:v>-5784</c:v>
              </c:pt>
              <c:pt idx="413">
                <c:v>7182</c:v>
              </c:pt>
              <c:pt idx="414">
                <c:v>13402</c:v>
              </c:pt>
              <c:pt idx="415">
                <c:v>-1103</c:v>
              </c:pt>
              <c:pt idx="416">
                <c:v>-10407</c:v>
              </c:pt>
              <c:pt idx="417">
                <c:v>-4207</c:v>
              </c:pt>
              <c:pt idx="418">
                <c:v>1105</c:v>
              </c:pt>
              <c:pt idx="419">
                <c:v>-2300</c:v>
              </c:pt>
              <c:pt idx="420">
                <c:v>-1627</c:v>
              </c:pt>
              <c:pt idx="421">
                <c:v>3774</c:v>
              </c:pt>
              <c:pt idx="422">
                <c:v>-429</c:v>
              </c:pt>
              <c:pt idx="423">
                <c:v>-5095</c:v>
              </c:pt>
              <c:pt idx="424">
                <c:v>-1433</c:v>
              </c:pt>
              <c:pt idx="425">
                <c:v>-2665</c:v>
              </c:pt>
              <c:pt idx="426">
                <c:v>-9629</c:v>
              </c:pt>
              <c:pt idx="427">
                <c:v>-3339</c:v>
              </c:pt>
              <c:pt idx="428">
                <c:v>-2662</c:v>
              </c:pt>
              <c:pt idx="429">
                <c:v>-957</c:v>
              </c:pt>
              <c:pt idx="430">
                <c:v>5967</c:v>
              </c:pt>
              <c:pt idx="431">
                <c:v>378</c:v>
              </c:pt>
              <c:pt idx="432">
                <c:v>-17589</c:v>
              </c:pt>
              <c:pt idx="433">
                <c:v>-4534</c:v>
              </c:pt>
              <c:pt idx="434">
                <c:v>1606</c:v>
              </c:pt>
              <c:pt idx="435">
                <c:v>-1429</c:v>
              </c:pt>
              <c:pt idx="436">
                <c:v>-1006</c:v>
              </c:pt>
              <c:pt idx="437">
                <c:v>6248</c:v>
              </c:pt>
              <c:pt idx="438">
                <c:v>6057</c:v>
              </c:pt>
              <c:pt idx="439">
                <c:v>-7189</c:v>
              </c:pt>
              <c:pt idx="440">
                <c:v>-21407</c:v>
              </c:pt>
              <c:pt idx="441">
                <c:v>4002</c:v>
              </c:pt>
              <c:pt idx="442">
                <c:v>-8353</c:v>
              </c:pt>
              <c:pt idx="443">
                <c:v>-2263</c:v>
              </c:pt>
              <c:pt idx="444">
                <c:v>2563</c:v>
              </c:pt>
              <c:pt idx="445">
                <c:v>1164</c:v>
              </c:pt>
              <c:pt idx="446">
                <c:v>-9986</c:v>
              </c:pt>
              <c:pt idx="447">
                <c:v>9295</c:v>
              </c:pt>
              <c:pt idx="448">
                <c:v>23884</c:v>
              </c:pt>
              <c:pt idx="449">
                <c:v>39194</c:v>
              </c:pt>
              <c:pt idx="450">
                <c:v>-3192</c:v>
              </c:pt>
              <c:pt idx="451">
                <c:v>-9988</c:v>
              </c:pt>
              <c:pt idx="452">
                <c:v>4998</c:v>
              </c:pt>
              <c:pt idx="453">
                <c:v>-1370</c:v>
              </c:pt>
              <c:pt idx="454">
                <c:v>18637</c:v>
              </c:pt>
              <c:pt idx="455">
                <c:v>23336</c:v>
              </c:pt>
              <c:pt idx="456">
                <c:v>1241</c:v>
              </c:pt>
              <c:pt idx="457">
                <c:v>-3321</c:v>
              </c:pt>
              <c:pt idx="458">
                <c:v>-6160</c:v>
              </c:pt>
              <c:pt idx="459">
                <c:v>-121</c:v>
              </c:pt>
              <c:pt idx="460">
                <c:v>-16735</c:v>
              </c:pt>
              <c:pt idx="461">
                <c:v>-9098</c:v>
              </c:pt>
              <c:pt idx="462">
                <c:v>-129</c:v>
              </c:pt>
              <c:pt idx="463">
                <c:v>-23672</c:v>
              </c:pt>
              <c:pt idx="464">
                <c:v>-21178</c:v>
              </c:pt>
              <c:pt idx="465">
                <c:v>-10905</c:v>
              </c:pt>
              <c:pt idx="466">
                <c:v>-8216</c:v>
              </c:pt>
              <c:pt idx="467">
                <c:v>2546</c:v>
              </c:pt>
              <c:pt idx="468">
                <c:v>-1206</c:v>
              </c:pt>
              <c:pt idx="469">
                <c:v>12888</c:v>
              </c:pt>
              <c:pt idx="470">
                <c:v>7981</c:v>
              </c:pt>
              <c:pt idx="471">
                <c:v>6357</c:v>
              </c:pt>
              <c:pt idx="472">
                <c:v>12864</c:v>
              </c:pt>
              <c:pt idx="473">
                <c:v>10739</c:v>
              </c:pt>
              <c:pt idx="474">
                <c:v>-185</c:v>
              </c:pt>
              <c:pt idx="475">
                <c:v>-2940</c:v>
              </c:pt>
              <c:pt idx="476">
                <c:v>-670</c:v>
              </c:pt>
              <c:pt idx="477">
                <c:v>-3959</c:v>
              </c:pt>
              <c:pt idx="478">
                <c:v>-8586</c:v>
              </c:pt>
              <c:pt idx="479">
                <c:v>-1612</c:v>
              </c:pt>
              <c:pt idx="480">
                <c:v>822</c:v>
              </c:pt>
              <c:pt idx="481">
                <c:v>-6481</c:v>
              </c:pt>
              <c:pt idx="482">
                <c:v>-4986</c:v>
              </c:pt>
              <c:pt idx="483">
                <c:v>-14051</c:v>
              </c:pt>
              <c:pt idx="484">
                <c:v>-4829</c:v>
              </c:pt>
              <c:pt idx="485">
                <c:v>26518</c:v>
              </c:pt>
              <c:pt idx="486">
                <c:v>19002</c:v>
              </c:pt>
              <c:pt idx="487">
                <c:v>20878</c:v>
              </c:pt>
              <c:pt idx="488">
                <c:v>-2562</c:v>
              </c:pt>
              <c:pt idx="489">
                <c:v>571</c:v>
              </c:pt>
              <c:pt idx="490">
                <c:v>3082</c:v>
              </c:pt>
              <c:pt idx="491">
                <c:v>12331</c:v>
              </c:pt>
              <c:pt idx="492">
                <c:v>-7642</c:v>
              </c:pt>
              <c:pt idx="493">
                <c:v>-3609</c:v>
              </c:pt>
              <c:pt idx="494">
                <c:v>4222</c:v>
              </c:pt>
              <c:pt idx="495">
                <c:v>3406</c:v>
              </c:pt>
              <c:pt idx="496">
                <c:v>13925</c:v>
              </c:pt>
              <c:pt idx="497">
                <c:v>6387</c:v>
              </c:pt>
              <c:pt idx="498">
                <c:v>12519</c:v>
              </c:pt>
              <c:pt idx="499">
                <c:v>-5419</c:v>
              </c:pt>
              <c:pt idx="500">
                <c:v>-8856</c:v>
              </c:pt>
              <c:pt idx="501">
                <c:v>3165</c:v>
              </c:pt>
              <c:pt idx="502">
                <c:v>-14765</c:v>
              </c:pt>
              <c:pt idx="503">
                <c:v>21721</c:v>
              </c:pt>
              <c:pt idx="504">
                <c:v>-152</c:v>
              </c:pt>
              <c:pt idx="505">
                <c:v>-2702</c:v>
              </c:pt>
              <c:pt idx="506">
                <c:v>573</c:v>
              </c:pt>
              <c:pt idx="507">
                <c:v>4507</c:v>
              </c:pt>
              <c:pt idx="508">
                <c:v>6566</c:v>
              </c:pt>
              <c:pt idx="509">
                <c:v>20894</c:v>
              </c:pt>
              <c:pt idx="510">
                <c:v>6483</c:v>
              </c:pt>
              <c:pt idx="511">
                <c:v>-11966</c:v>
              </c:pt>
              <c:pt idx="512">
                <c:v>-3297</c:v>
              </c:pt>
              <c:pt idx="513">
                <c:v>-23652</c:v>
              </c:pt>
              <c:pt idx="514">
                <c:v>-1723</c:v>
              </c:pt>
              <c:pt idx="515">
                <c:v>-5183</c:v>
              </c:pt>
              <c:pt idx="516">
                <c:v>-1052</c:v>
              </c:pt>
              <c:pt idx="517">
                <c:v>-3190</c:v>
              </c:pt>
              <c:pt idx="518">
                <c:v>-3080</c:v>
              </c:pt>
              <c:pt idx="519">
                <c:v>4618</c:v>
              </c:pt>
              <c:pt idx="520">
                <c:v>10468</c:v>
              </c:pt>
              <c:pt idx="521">
                <c:v>5041</c:v>
              </c:pt>
              <c:pt idx="522">
                <c:v>-1676</c:v>
              </c:pt>
              <c:pt idx="523">
                <c:v>-8243</c:v>
              </c:pt>
              <c:pt idx="524">
                <c:v>-958</c:v>
              </c:pt>
              <c:pt idx="525">
                <c:v>1232</c:v>
              </c:pt>
              <c:pt idx="526">
                <c:v>9727</c:v>
              </c:pt>
              <c:pt idx="527">
                <c:v>29378</c:v>
              </c:pt>
              <c:pt idx="528">
                <c:v>20849</c:v>
              </c:pt>
              <c:pt idx="529">
                <c:v>20320</c:v>
              </c:pt>
              <c:pt idx="530">
                <c:v>37059</c:v>
              </c:pt>
              <c:pt idx="531">
                <c:v>39601</c:v>
              </c:pt>
              <c:pt idx="532">
                <c:v>27634</c:v>
              </c:pt>
              <c:pt idx="533">
                <c:v>11864</c:v>
              </c:pt>
              <c:pt idx="534">
                <c:v>4294</c:v>
              </c:pt>
              <c:pt idx="535">
                <c:v>-4116</c:v>
              </c:pt>
              <c:pt idx="536">
                <c:v>-2083</c:v>
              </c:pt>
              <c:pt idx="537">
                <c:v>10364</c:v>
              </c:pt>
              <c:pt idx="538">
                <c:v>-11596</c:v>
              </c:pt>
              <c:pt idx="539">
                <c:v>5401</c:v>
              </c:pt>
              <c:pt idx="540">
                <c:v>1644</c:v>
              </c:pt>
              <c:pt idx="541">
                <c:v>5951</c:v>
              </c:pt>
              <c:pt idx="542">
                <c:v>212</c:v>
              </c:pt>
              <c:pt idx="543">
                <c:v>18788</c:v>
              </c:pt>
              <c:pt idx="544">
                <c:v>18560</c:v>
              </c:pt>
              <c:pt idx="545">
                <c:v>-11334</c:v>
              </c:pt>
              <c:pt idx="546">
                <c:v>-3623</c:v>
              </c:pt>
              <c:pt idx="547">
                <c:v>-13476</c:v>
              </c:pt>
              <c:pt idx="548">
                <c:v>-2279</c:v>
              </c:pt>
              <c:pt idx="549">
                <c:v>5259</c:v>
              </c:pt>
              <c:pt idx="550">
                <c:v>3661</c:v>
              </c:pt>
              <c:pt idx="551">
                <c:v>3520</c:v>
              </c:pt>
              <c:pt idx="552">
                <c:v>19872</c:v>
              </c:pt>
              <c:pt idx="553">
                <c:v>9701</c:v>
              </c:pt>
              <c:pt idx="554">
                <c:v>23522</c:v>
              </c:pt>
              <c:pt idx="555">
                <c:v>26172</c:v>
              </c:pt>
              <c:pt idx="556">
                <c:v>9478</c:v>
              </c:pt>
              <c:pt idx="557">
                <c:v>33020</c:v>
              </c:pt>
              <c:pt idx="558">
                <c:v>9790</c:v>
              </c:pt>
              <c:pt idx="559">
                <c:v>91</c:v>
              </c:pt>
              <c:pt idx="560">
                <c:v>11279</c:v>
              </c:pt>
              <c:pt idx="561">
                <c:v>-2214</c:v>
              </c:pt>
              <c:pt idx="562">
                <c:v>-23</c:v>
              </c:pt>
              <c:pt idx="563">
                <c:v>1395</c:v>
              </c:pt>
              <c:pt idx="564">
                <c:v>3876</c:v>
              </c:pt>
              <c:pt idx="565">
                <c:v>1096</c:v>
              </c:pt>
              <c:pt idx="566">
                <c:v>-186</c:v>
              </c:pt>
              <c:pt idx="567">
                <c:v>6284</c:v>
              </c:pt>
              <c:pt idx="568">
                <c:v>2909</c:v>
              </c:pt>
              <c:pt idx="569">
                <c:v>42141</c:v>
              </c:pt>
              <c:pt idx="570">
                <c:v>5665</c:v>
              </c:pt>
              <c:pt idx="571">
                <c:v>700</c:v>
              </c:pt>
              <c:pt idx="572">
                <c:v>6699</c:v>
              </c:pt>
              <c:pt idx="573">
                <c:v>750</c:v>
              </c:pt>
              <c:pt idx="574">
                <c:v>5308</c:v>
              </c:pt>
              <c:pt idx="575">
                <c:v>-5819</c:v>
              </c:pt>
              <c:pt idx="576">
                <c:v>-23630</c:v>
              </c:pt>
              <c:pt idx="577">
                <c:v>927</c:v>
              </c:pt>
              <c:pt idx="578">
                <c:v>17174</c:v>
              </c:pt>
              <c:pt idx="579">
                <c:v>11361</c:v>
              </c:pt>
              <c:pt idx="580">
                <c:v>3355</c:v>
              </c:pt>
              <c:pt idx="581">
                <c:v>-3417</c:v>
              </c:pt>
              <c:pt idx="582">
                <c:v>1842</c:v>
              </c:pt>
              <c:pt idx="583">
                <c:v>-11866</c:v>
              </c:pt>
              <c:pt idx="584">
                <c:v>-3526</c:v>
              </c:pt>
              <c:pt idx="585">
                <c:v>867</c:v>
              </c:pt>
              <c:pt idx="586">
                <c:v>6998</c:v>
              </c:pt>
              <c:pt idx="587">
                <c:v>1940</c:v>
              </c:pt>
              <c:pt idx="588">
                <c:v>-19</c:v>
              </c:pt>
              <c:pt idx="589">
                <c:v>-109</c:v>
              </c:pt>
              <c:pt idx="590">
                <c:v>2757</c:v>
              </c:pt>
              <c:pt idx="591">
                <c:v>5063</c:v>
              </c:pt>
              <c:pt idx="592">
                <c:v>8843</c:v>
              </c:pt>
              <c:pt idx="593">
                <c:v>-1494</c:v>
              </c:pt>
              <c:pt idx="594">
                <c:v>-5704</c:v>
              </c:pt>
              <c:pt idx="595">
                <c:v>-3991</c:v>
              </c:pt>
              <c:pt idx="596">
                <c:v>1610</c:v>
              </c:pt>
              <c:pt idx="597">
                <c:v>-1069</c:v>
              </c:pt>
              <c:pt idx="598">
                <c:v>1377</c:v>
              </c:pt>
              <c:pt idx="599">
                <c:v>813</c:v>
              </c:pt>
              <c:pt idx="600">
                <c:v>-7707</c:v>
              </c:pt>
              <c:pt idx="601">
                <c:v>-23622</c:v>
              </c:pt>
              <c:pt idx="602">
                <c:v>-12725</c:v>
              </c:pt>
              <c:pt idx="603">
                <c:v>-21344</c:v>
              </c:pt>
              <c:pt idx="604">
                <c:v>-17599</c:v>
              </c:pt>
              <c:pt idx="605">
                <c:v>36815</c:v>
              </c:pt>
              <c:pt idx="606">
                <c:v>3389</c:v>
              </c:pt>
              <c:pt idx="607">
                <c:v>-13514</c:v>
              </c:pt>
              <c:pt idx="608">
                <c:v>-1895</c:v>
              </c:pt>
              <c:pt idx="609">
                <c:v>-1865</c:v>
              </c:pt>
              <c:pt idx="610">
                <c:v>1294</c:v>
              </c:pt>
              <c:pt idx="611">
                <c:v>-1599</c:v>
              </c:pt>
              <c:pt idx="612">
                <c:v>2157</c:v>
              </c:pt>
              <c:pt idx="613">
                <c:v>1214</c:v>
              </c:pt>
              <c:pt idx="614">
                <c:v>995</c:v>
              </c:pt>
              <c:pt idx="615">
                <c:v>1510</c:v>
              </c:pt>
              <c:pt idx="616">
                <c:v>7621</c:v>
              </c:pt>
              <c:pt idx="617">
                <c:v>-34842</c:v>
              </c:pt>
              <c:pt idx="618">
                <c:v>-30522</c:v>
              </c:pt>
              <c:pt idx="619">
                <c:v>-12870</c:v>
              </c:pt>
              <c:pt idx="620">
                <c:v>-5388</c:v>
              </c:pt>
              <c:pt idx="621">
                <c:v>-6452</c:v>
              </c:pt>
              <c:pt idx="622">
                <c:v>4684</c:v>
              </c:pt>
              <c:pt idx="623">
                <c:v>10918</c:v>
              </c:pt>
              <c:pt idx="624">
                <c:v>-10975</c:v>
              </c:pt>
              <c:pt idx="625">
                <c:v>-8733</c:v>
              </c:pt>
              <c:pt idx="626">
                <c:v>-21436</c:v>
              </c:pt>
              <c:pt idx="627">
                <c:v>-3571</c:v>
              </c:pt>
              <c:pt idx="628">
                <c:v>-7423</c:v>
              </c:pt>
              <c:pt idx="629">
                <c:v>-128</c:v>
              </c:pt>
              <c:pt idx="630">
                <c:v>-16122</c:v>
              </c:pt>
              <c:pt idx="631">
                <c:v>-9353</c:v>
              </c:pt>
              <c:pt idx="632">
                <c:v>727</c:v>
              </c:pt>
              <c:pt idx="633">
                <c:v>-632</c:v>
              </c:pt>
              <c:pt idx="634">
                <c:v>-2182</c:v>
              </c:pt>
              <c:pt idx="635">
                <c:v>5711</c:v>
              </c:pt>
              <c:pt idx="636">
                <c:v>3837</c:v>
              </c:pt>
              <c:pt idx="637">
                <c:v>1245</c:v>
              </c:pt>
              <c:pt idx="638">
                <c:v>3232</c:v>
              </c:pt>
              <c:pt idx="639">
                <c:v>5627</c:v>
              </c:pt>
              <c:pt idx="640">
                <c:v>15795</c:v>
              </c:pt>
              <c:pt idx="641">
                <c:v>2588</c:v>
              </c:pt>
              <c:pt idx="642">
                <c:v>2219</c:v>
              </c:pt>
              <c:pt idx="643">
                <c:v>-2332</c:v>
              </c:pt>
              <c:pt idx="644">
                <c:v>-2110</c:v>
              </c:pt>
              <c:pt idx="645">
                <c:v>604</c:v>
              </c:pt>
              <c:pt idx="646">
                <c:v>3890</c:v>
              </c:pt>
              <c:pt idx="647">
                <c:v>-2211</c:v>
              </c:pt>
              <c:pt idx="648">
                <c:v>-357</c:v>
              </c:pt>
              <c:pt idx="649">
                <c:v>-6435</c:v>
              </c:pt>
              <c:pt idx="650">
                <c:v>-11145</c:v>
              </c:pt>
              <c:pt idx="651">
                <c:v>-6690</c:v>
              </c:pt>
              <c:pt idx="652">
                <c:v>-12835</c:v>
              </c:pt>
              <c:pt idx="653">
                <c:v>-8011</c:v>
              </c:pt>
              <c:pt idx="654">
                <c:v>-20215</c:v>
              </c:pt>
              <c:pt idx="655">
                <c:v>-8337</c:v>
              </c:pt>
              <c:pt idx="656">
                <c:v>-27756</c:v>
              </c:pt>
              <c:pt idx="657">
                <c:v>-832</c:v>
              </c:pt>
              <c:pt idx="658">
                <c:v>-2926</c:v>
              </c:pt>
              <c:pt idx="659">
                <c:v>2320</c:v>
              </c:pt>
              <c:pt idx="660">
                <c:v>651</c:v>
              </c:pt>
              <c:pt idx="661">
                <c:v>4038</c:v>
              </c:pt>
              <c:pt idx="662">
                <c:v>9250</c:v>
              </c:pt>
              <c:pt idx="663">
                <c:v>-3497</c:v>
              </c:pt>
              <c:pt idx="664">
                <c:v>1188</c:v>
              </c:pt>
              <c:pt idx="665">
                <c:v>1056</c:v>
              </c:pt>
              <c:pt idx="666">
                <c:v>-5758</c:v>
              </c:pt>
              <c:pt idx="667">
                <c:v>806</c:v>
              </c:pt>
              <c:pt idx="668">
                <c:v>-1981</c:v>
              </c:pt>
              <c:pt idx="669">
                <c:v>-13077</c:v>
              </c:pt>
              <c:pt idx="670">
                <c:v>6434</c:v>
              </c:pt>
              <c:pt idx="671">
                <c:v>7547</c:v>
              </c:pt>
              <c:pt idx="672">
                <c:v>-7948</c:v>
              </c:pt>
              <c:pt idx="673">
                <c:v>-10768</c:v>
              </c:pt>
              <c:pt idx="674">
                <c:v>-4201</c:v>
              </c:pt>
              <c:pt idx="675">
                <c:v>-14150</c:v>
              </c:pt>
              <c:pt idx="676">
                <c:v>-34876</c:v>
              </c:pt>
              <c:pt idx="677">
                <c:v>-219</c:v>
              </c:pt>
              <c:pt idx="678">
                <c:v>6884</c:v>
              </c:pt>
              <c:pt idx="679">
                <c:v>-16461</c:v>
              </c:pt>
              <c:pt idx="680">
                <c:v>179</c:v>
              </c:pt>
              <c:pt idx="681">
                <c:v>-2587</c:v>
              </c:pt>
              <c:pt idx="682">
                <c:v>1913</c:v>
              </c:pt>
              <c:pt idx="683">
                <c:v>-4391</c:v>
              </c:pt>
              <c:pt idx="684">
                <c:v>-1192</c:v>
              </c:pt>
              <c:pt idx="685">
                <c:v>-2923</c:v>
              </c:pt>
              <c:pt idx="686">
                <c:v>-8212</c:v>
              </c:pt>
              <c:pt idx="687">
                <c:v>2339</c:v>
              </c:pt>
              <c:pt idx="688">
                <c:v>11642</c:v>
              </c:pt>
              <c:pt idx="689">
                <c:v>-3220</c:v>
              </c:pt>
              <c:pt idx="690">
                <c:v>-6872</c:v>
              </c:pt>
              <c:pt idx="691">
                <c:v>-4542</c:v>
              </c:pt>
              <c:pt idx="692">
                <c:v>-6638</c:v>
              </c:pt>
              <c:pt idx="693">
                <c:v>-3428</c:v>
              </c:pt>
              <c:pt idx="694">
                <c:v>9520</c:v>
              </c:pt>
              <c:pt idx="695">
                <c:v>2254</c:v>
              </c:pt>
              <c:pt idx="696">
                <c:v>17502</c:v>
              </c:pt>
              <c:pt idx="697">
                <c:v>9598</c:v>
              </c:pt>
              <c:pt idx="698">
                <c:v>-17644</c:v>
              </c:pt>
              <c:pt idx="699">
                <c:v>-241</c:v>
              </c:pt>
              <c:pt idx="700">
                <c:v>7085</c:v>
              </c:pt>
              <c:pt idx="701">
                <c:v>17778</c:v>
              </c:pt>
              <c:pt idx="702">
                <c:v>-25836</c:v>
              </c:pt>
              <c:pt idx="703">
                <c:v>-1241</c:v>
              </c:pt>
              <c:pt idx="704">
                <c:v>-329</c:v>
              </c:pt>
              <c:pt idx="705">
                <c:v>-5397</c:v>
              </c:pt>
              <c:pt idx="706">
                <c:v>-470</c:v>
              </c:pt>
              <c:pt idx="707">
                <c:v>-12512</c:v>
              </c:pt>
              <c:pt idx="708">
                <c:v>1235</c:v>
              </c:pt>
              <c:pt idx="709">
                <c:v>-10228</c:v>
              </c:pt>
              <c:pt idx="710">
                <c:v>-4414</c:v>
              </c:pt>
              <c:pt idx="711">
                <c:v>-2271</c:v>
              </c:pt>
              <c:pt idx="712">
                <c:v>1801</c:v>
              </c:pt>
              <c:pt idx="713">
                <c:v>3249</c:v>
              </c:pt>
              <c:pt idx="714">
                <c:v>5163</c:v>
              </c:pt>
              <c:pt idx="715">
                <c:v>-1438</c:v>
              </c:pt>
              <c:pt idx="716">
                <c:v>-5126</c:v>
              </c:pt>
              <c:pt idx="717">
                <c:v>-13217</c:v>
              </c:pt>
              <c:pt idx="718">
                <c:v>-6333</c:v>
              </c:pt>
              <c:pt idx="719">
                <c:v>-7382</c:v>
              </c:pt>
            </c:numLit>
          </c:val>
          <c:extLst>
            <c:ext xmlns:c16="http://schemas.microsoft.com/office/drawing/2014/chart" uri="{C3380CC4-5D6E-409C-BE32-E72D297353CC}">
              <c16:uniqueId val="{00000000-57D3-445A-9B34-E19295507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760"/>
        <c:axId val="1477043616"/>
      </c:barChart>
      <c:catAx>
        <c:axId val="14770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3616"/>
        <c:crosses val="autoZero"/>
        <c:auto val="1"/>
        <c:lblAlgn val="ctr"/>
        <c:lblOffset val="100"/>
        <c:noMultiLvlLbl val="0"/>
      </c:catAx>
      <c:valAx>
        <c:axId val="147704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76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јули 2020.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-33625</c:v>
              </c:pt>
              <c:pt idx="1">
                <c:v>-4273</c:v>
              </c:pt>
              <c:pt idx="2">
                <c:v>-13681</c:v>
              </c:pt>
              <c:pt idx="3">
                <c:v>-10251</c:v>
              </c:pt>
              <c:pt idx="4">
                <c:v>-8484</c:v>
              </c:pt>
              <c:pt idx="5">
                <c:v>9403</c:v>
              </c:pt>
              <c:pt idx="6">
                <c:v>882</c:v>
              </c:pt>
              <c:pt idx="7">
                <c:v>7907</c:v>
              </c:pt>
              <c:pt idx="8">
                <c:v>-4961</c:v>
              </c:pt>
              <c:pt idx="9">
                <c:v>-2509</c:v>
              </c:pt>
              <c:pt idx="10">
                <c:v>-3908</c:v>
              </c:pt>
              <c:pt idx="11">
                <c:v>-4485</c:v>
              </c:pt>
              <c:pt idx="12">
                <c:v>-4108</c:v>
              </c:pt>
              <c:pt idx="13">
                <c:v>-1493</c:v>
              </c:pt>
              <c:pt idx="14">
                <c:v>-2091</c:v>
              </c:pt>
              <c:pt idx="15">
                <c:v>-1449</c:v>
              </c:pt>
              <c:pt idx="16">
                <c:v>-2410</c:v>
              </c:pt>
              <c:pt idx="17">
                <c:v>281</c:v>
              </c:pt>
              <c:pt idx="18">
                <c:v>2155</c:v>
              </c:pt>
              <c:pt idx="19">
                <c:v>4214</c:v>
              </c:pt>
              <c:pt idx="20">
                <c:v>-9021</c:v>
              </c:pt>
              <c:pt idx="21">
                <c:v>-6873</c:v>
              </c:pt>
              <c:pt idx="22">
                <c:v>-11632</c:v>
              </c:pt>
              <c:pt idx="23">
                <c:v>-362</c:v>
              </c:pt>
              <c:pt idx="24">
                <c:v>-14220</c:v>
              </c:pt>
              <c:pt idx="25">
                <c:v>-5973</c:v>
              </c:pt>
              <c:pt idx="26">
                <c:v>-14912</c:v>
              </c:pt>
              <c:pt idx="27">
                <c:v>-7785</c:v>
              </c:pt>
              <c:pt idx="28">
                <c:v>-4640</c:v>
              </c:pt>
              <c:pt idx="29">
                <c:v>3768</c:v>
              </c:pt>
              <c:pt idx="30">
                <c:v>-5433</c:v>
              </c:pt>
              <c:pt idx="31">
                <c:v>-7267</c:v>
              </c:pt>
              <c:pt idx="32">
                <c:v>-12502</c:v>
              </c:pt>
              <c:pt idx="33">
                <c:v>-3685</c:v>
              </c:pt>
              <c:pt idx="34">
                <c:v>-2752</c:v>
              </c:pt>
              <c:pt idx="35">
                <c:v>-2392</c:v>
              </c:pt>
              <c:pt idx="36">
                <c:v>2580</c:v>
              </c:pt>
              <c:pt idx="37">
                <c:v>-4764</c:v>
              </c:pt>
              <c:pt idx="38">
                <c:v>-3005</c:v>
              </c:pt>
              <c:pt idx="39">
                <c:v>-2582</c:v>
              </c:pt>
              <c:pt idx="40">
                <c:v>-502</c:v>
              </c:pt>
              <c:pt idx="41">
                <c:v>-1871</c:v>
              </c:pt>
              <c:pt idx="42">
                <c:v>-7119</c:v>
              </c:pt>
              <c:pt idx="43">
                <c:v>-45857</c:v>
              </c:pt>
              <c:pt idx="44">
                <c:v>-2346</c:v>
              </c:pt>
              <c:pt idx="45">
                <c:v>-3008</c:v>
              </c:pt>
              <c:pt idx="46">
                <c:v>-2485</c:v>
              </c:pt>
              <c:pt idx="47">
                <c:v>9670</c:v>
              </c:pt>
              <c:pt idx="48">
                <c:v>-10286</c:v>
              </c:pt>
              <c:pt idx="49">
                <c:v>-23938</c:v>
              </c:pt>
              <c:pt idx="50">
                <c:v>-49238</c:v>
              </c:pt>
              <c:pt idx="51">
                <c:v>-27900</c:v>
              </c:pt>
              <c:pt idx="52">
                <c:v>-31831</c:v>
              </c:pt>
              <c:pt idx="53">
                <c:v>-7221</c:v>
              </c:pt>
              <c:pt idx="54">
                <c:v>-2548</c:v>
              </c:pt>
              <c:pt idx="55">
                <c:v>-6077</c:v>
              </c:pt>
              <c:pt idx="56">
                <c:v>-5863</c:v>
              </c:pt>
              <c:pt idx="57">
                <c:v>-1952</c:v>
              </c:pt>
              <c:pt idx="58">
                <c:v>-2811</c:v>
              </c:pt>
              <c:pt idx="59">
                <c:v>-3331</c:v>
              </c:pt>
              <c:pt idx="60">
                <c:v>161</c:v>
              </c:pt>
              <c:pt idx="61">
                <c:v>-972</c:v>
              </c:pt>
              <c:pt idx="62">
                <c:v>112</c:v>
              </c:pt>
              <c:pt idx="63">
                <c:v>3482</c:v>
              </c:pt>
              <c:pt idx="64">
                <c:v>-920</c:v>
              </c:pt>
              <c:pt idx="65">
                <c:v>5884</c:v>
              </c:pt>
              <c:pt idx="66">
                <c:v>5862</c:v>
              </c:pt>
              <c:pt idx="67">
                <c:v>3331</c:v>
              </c:pt>
              <c:pt idx="68">
                <c:v>2600</c:v>
              </c:pt>
              <c:pt idx="69">
                <c:v>5616</c:v>
              </c:pt>
              <c:pt idx="70">
                <c:v>7141</c:v>
              </c:pt>
              <c:pt idx="71">
                <c:v>-946</c:v>
              </c:pt>
              <c:pt idx="72">
                <c:v>-16669</c:v>
              </c:pt>
              <c:pt idx="73">
                <c:v>-15401</c:v>
              </c:pt>
              <c:pt idx="74">
                <c:v>-10747</c:v>
              </c:pt>
              <c:pt idx="75">
                <c:v>11400</c:v>
              </c:pt>
              <c:pt idx="76">
                <c:v>15121</c:v>
              </c:pt>
              <c:pt idx="77">
                <c:v>21847</c:v>
              </c:pt>
              <c:pt idx="78">
                <c:v>27297</c:v>
              </c:pt>
              <c:pt idx="79">
                <c:v>-4964</c:v>
              </c:pt>
              <c:pt idx="80">
                <c:v>11318</c:v>
              </c:pt>
              <c:pt idx="81">
                <c:v>7846</c:v>
              </c:pt>
              <c:pt idx="82">
                <c:v>1603</c:v>
              </c:pt>
              <c:pt idx="83">
                <c:v>7313</c:v>
              </c:pt>
              <c:pt idx="84">
                <c:v>2274</c:v>
              </c:pt>
              <c:pt idx="85">
                <c:v>6559</c:v>
              </c:pt>
              <c:pt idx="86">
                <c:v>10594</c:v>
              </c:pt>
              <c:pt idx="87">
                <c:v>-927</c:v>
              </c:pt>
              <c:pt idx="88">
                <c:v>7815</c:v>
              </c:pt>
              <c:pt idx="89">
                <c:v>19454</c:v>
              </c:pt>
              <c:pt idx="90">
                <c:v>16985</c:v>
              </c:pt>
              <c:pt idx="91">
                <c:v>22638</c:v>
              </c:pt>
              <c:pt idx="92">
                <c:v>3984</c:v>
              </c:pt>
              <c:pt idx="93">
                <c:v>-24385</c:v>
              </c:pt>
              <c:pt idx="94">
                <c:v>10067</c:v>
              </c:pt>
              <c:pt idx="95">
                <c:v>33717</c:v>
              </c:pt>
              <c:pt idx="96">
                <c:v>-7212</c:v>
              </c:pt>
              <c:pt idx="97">
                <c:v>-10122</c:v>
              </c:pt>
              <c:pt idx="98">
                <c:v>-23743</c:v>
              </c:pt>
              <c:pt idx="99">
                <c:v>5631</c:v>
              </c:pt>
              <c:pt idx="100">
                <c:v>-14831</c:v>
              </c:pt>
              <c:pt idx="101">
                <c:v>3323</c:v>
              </c:pt>
              <c:pt idx="102">
                <c:v>21165</c:v>
              </c:pt>
              <c:pt idx="103">
                <c:v>19245</c:v>
              </c:pt>
              <c:pt idx="104">
                <c:v>-3538</c:v>
              </c:pt>
              <c:pt idx="105">
                <c:v>4107</c:v>
              </c:pt>
              <c:pt idx="106">
                <c:v>3116</c:v>
              </c:pt>
              <c:pt idx="107">
                <c:v>7044</c:v>
              </c:pt>
              <c:pt idx="108">
                <c:v>-10379</c:v>
              </c:pt>
              <c:pt idx="109">
                <c:v>16447</c:v>
              </c:pt>
              <c:pt idx="110">
                <c:v>7344</c:v>
              </c:pt>
              <c:pt idx="111">
                <c:v>371</c:v>
              </c:pt>
              <c:pt idx="112">
                <c:v>-2957</c:v>
              </c:pt>
              <c:pt idx="113">
                <c:v>12207</c:v>
              </c:pt>
              <c:pt idx="114">
                <c:v>12668</c:v>
              </c:pt>
              <c:pt idx="115">
                <c:v>3332</c:v>
              </c:pt>
              <c:pt idx="116">
                <c:v>-17457</c:v>
              </c:pt>
              <c:pt idx="117">
                <c:v>-22506</c:v>
              </c:pt>
              <c:pt idx="118">
                <c:v>-21288</c:v>
              </c:pt>
              <c:pt idx="119">
                <c:v>-5564</c:v>
              </c:pt>
              <c:pt idx="120">
                <c:v>-46764</c:v>
              </c:pt>
              <c:pt idx="121">
                <c:v>-12660</c:v>
              </c:pt>
              <c:pt idx="122">
                <c:v>-13183</c:v>
              </c:pt>
              <c:pt idx="123">
                <c:v>1121</c:v>
              </c:pt>
              <c:pt idx="124">
                <c:v>-13920</c:v>
              </c:pt>
              <c:pt idx="125">
                <c:v>5682</c:v>
              </c:pt>
              <c:pt idx="126">
                <c:v>-9740</c:v>
              </c:pt>
              <c:pt idx="127">
                <c:v>-4865</c:v>
              </c:pt>
              <c:pt idx="128">
                <c:v>-7786</c:v>
              </c:pt>
              <c:pt idx="129">
                <c:v>-8771</c:v>
              </c:pt>
              <c:pt idx="130">
                <c:v>-12050</c:v>
              </c:pt>
              <c:pt idx="131">
                <c:v>-7823</c:v>
              </c:pt>
              <c:pt idx="132">
                <c:v>-10</c:v>
              </c:pt>
              <c:pt idx="133">
                <c:v>1545</c:v>
              </c:pt>
              <c:pt idx="134">
                <c:v>-714</c:v>
              </c:pt>
              <c:pt idx="135">
                <c:v>104</c:v>
              </c:pt>
              <c:pt idx="136">
                <c:v>5136</c:v>
              </c:pt>
              <c:pt idx="137">
                <c:v>-7238</c:v>
              </c:pt>
              <c:pt idx="138">
                <c:v>-2495</c:v>
              </c:pt>
              <c:pt idx="139">
                <c:v>-6798</c:v>
              </c:pt>
              <c:pt idx="140">
                <c:v>-7905</c:v>
              </c:pt>
              <c:pt idx="141">
                <c:v>-4642</c:v>
              </c:pt>
              <c:pt idx="142">
                <c:v>-1518</c:v>
              </c:pt>
              <c:pt idx="143">
                <c:v>615</c:v>
              </c:pt>
              <c:pt idx="144">
                <c:v>-32831</c:v>
              </c:pt>
              <c:pt idx="145">
                <c:v>-11845</c:v>
              </c:pt>
              <c:pt idx="146">
                <c:v>-8809</c:v>
              </c:pt>
              <c:pt idx="147">
                <c:v>-30853</c:v>
              </c:pt>
              <c:pt idx="148">
                <c:v>-29767</c:v>
              </c:pt>
              <c:pt idx="149">
                <c:v>-14403</c:v>
              </c:pt>
              <c:pt idx="150">
                <c:v>-6787</c:v>
              </c:pt>
              <c:pt idx="151">
                <c:v>-4879</c:v>
              </c:pt>
              <c:pt idx="152">
                <c:v>-2240</c:v>
              </c:pt>
              <c:pt idx="153">
                <c:v>7436</c:v>
              </c:pt>
              <c:pt idx="154">
                <c:v>2424</c:v>
              </c:pt>
              <c:pt idx="155">
                <c:v>1273</c:v>
              </c:pt>
              <c:pt idx="156">
                <c:v>7971</c:v>
              </c:pt>
              <c:pt idx="157">
                <c:v>3919</c:v>
              </c:pt>
              <c:pt idx="158">
                <c:v>3583</c:v>
              </c:pt>
              <c:pt idx="159">
                <c:v>3900</c:v>
              </c:pt>
              <c:pt idx="160">
                <c:v>3128</c:v>
              </c:pt>
              <c:pt idx="161">
                <c:v>3830</c:v>
              </c:pt>
              <c:pt idx="162">
                <c:v>4015</c:v>
              </c:pt>
              <c:pt idx="163">
                <c:v>-1803</c:v>
              </c:pt>
              <c:pt idx="164">
                <c:v>524</c:v>
              </c:pt>
              <c:pt idx="165">
                <c:v>410</c:v>
              </c:pt>
              <c:pt idx="166">
                <c:v>11263</c:v>
              </c:pt>
              <c:pt idx="167">
                <c:v>5124</c:v>
              </c:pt>
              <c:pt idx="168">
                <c:v>-32831</c:v>
              </c:pt>
              <c:pt idx="169">
                <c:v>950</c:v>
              </c:pt>
              <c:pt idx="170">
                <c:v>11065</c:v>
              </c:pt>
              <c:pt idx="171">
                <c:v>17118</c:v>
              </c:pt>
              <c:pt idx="172">
                <c:v>-15807</c:v>
              </c:pt>
              <c:pt idx="173">
                <c:v>-3478</c:v>
              </c:pt>
              <c:pt idx="174">
                <c:v>-31573</c:v>
              </c:pt>
              <c:pt idx="175">
                <c:v>-6820</c:v>
              </c:pt>
              <c:pt idx="176">
                <c:v>-646</c:v>
              </c:pt>
              <c:pt idx="177">
                <c:v>248</c:v>
              </c:pt>
              <c:pt idx="178">
                <c:v>322</c:v>
              </c:pt>
              <c:pt idx="179">
                <c:v>-3537</c:v>
              </c:pt>
              <c:pt idx="180">
                <c:v>-811</c:v>
              </c:pt>
              <c:pt idx="181">
                <c:v>703</c:v>
              </c:pt>
              <c:pt idx="182">
                <c:v>170</c:v>
              </c:pt>
              <c:pt idx="183">
                <c:v>300</c:v>
              </c:pt>
              <c:pt idx="184">
                <c:v>16353</c:v>
              </c:pt>
              <c:pt idx="185">
                <c:v>-1910</c:v>
              </c:pt>
              <c:pt idx="186">
                <c:v>-9449</c:v>
              </c:pt>
              <c:pt idx="187">
                <c:v>-5466</c:v>
              </c:pt>
              <c:pt idx="188">
                <c:v>-13828</c:v>
              </c:pt>
              <c:pt idx="189">
                <c:v>-3036</c:v>
              </c:pt>
              <c:pt idx="190">
                <c:v>8225</c:v>
              </c:pt>
              <c:pt idx="191">
                <c:v>4848</c:v>
              </c:pt>
              <c:pt idx="192">
                <c:v>6495</c:v>
              </c:pt>
              <c:pt idx="193">
                <c:v>-2997</c:v>
              </c:pt>
              <c:pt idx="194">
                <c:v>11085</c:v>
              </c:pt>
              <c:pt idx="195">
                <c:v>28164</c:v>
              </c:pt>
              <c:pt idx="196">
                <c:v>15492</c:v>
              </c:pt>
              <c:pt idx="197">
                <c:v>23627</c:v>
              </c:pt>
              <c:pt idx="198">
                <c:v>2508</c:v>
              </c:pt>
              <c:pt idx="199">
                <c:v>-12119</c:v>
              </c:pt>
              <c:pt idx="200">
                <c:v>-14792</c:v>
              </c:pt>
              <c:pt idx="201">
                <c:v>1864</c:v>
              </c:pt>
              <c:pt idx="202">
                <c:v>-3386</c:v>
              </c:pt>
              <c:pt idx="203">
                <c:v>-5285</c:v>
              </c:pt>
              <c:pt idx="204">
                <c:v>1562</c:v>
              </c:pt>
              <c:pt idx="205">
                <c:v>1921</c:v>
              </c:pt>
              <c:pt idx="206">
                <c:v>4353</c:v>
              </c:pt>
              <c:pt idx="207">
                <c:v>3428</c:v>
              </c:pt>
              <c:pt idx="208">
                <c:v>6143</c:v>
              </c:pt>
              <c:pt idx="209">
                <c:v>5834</c:v>
              </c:pt>
              <c:pt idx="210">
                <c:v>-7775</c:v>
              </c:pt>
              <c:pt idx="211">
                <c:v>-6863</c:v>
              </c:pt>
              <c:pt idx="212">
                <c:v>-4242</c:v>
              </c:pt>
              <c:pt idx="213">
                <c:v>2327</c:v>
              </c:pt>
              <c:pt idx="214">
                <c:v>11641</c:v>
              </c:pt>
              <c:pt idx="215">
                <c:v>9278</c:v>
              </c:pt>
              <c:pt idx="216">
                <c:v>-11881</c:v>
              </c:pt>
              <c:pt idx="217">
                <c:v>-2464</c:v>
              </c:pt>
              <c:pt idx="218">
                <c:v>-2020</c:v>
              </c:pt>
              <c:pt idx="219">
                <c:v>7906</c:v>
              </c:pt>
              <c:pt idx="220">
                <c:v>-6337</c:v>
              </c:pt>
              <c:pt idx="221">
                <c:v>2999</c:v>
              </c:pt>
              <c:pt idx="222">
                <c:v>-5231</c:v>
              </c:pt>
              <c:pt idx="223">
                <c:v>-3829</c:v>
              </c:pt>
              <c:pt idx="224">
                <c:v>-805</c:v>
              </c:pt>
              <c:pt idx="225">
                <c:v>818</c:v>
              </c:pt>
              <c:pt idx="226">
                <c:v>-453</c:v>
              </c:pt>
              <c:pt idx="227">
                <c:v>10056</c:v>
              </c:pt>
              <c:pt idx="228">
                <c:v>6643</c:v>
              </c:pt>
              <c:pt idx="229">
                <c:v>5687</c:v>
              </c:pt>
              <c:pt idx="230">
                <c:v>10029</c:v>
              </c:pt>
              <c:pt idx="231">
                <c:v>9124</c:v>
              </c:pt>
              <c:pt idx="232">
                <c:v>35434</c:v>
              </c:pt>
              <c:pt idx="233">
                <c:v>-708</c:v>
              </c:pt>
              <c:pt idx="234">
                <c:v>4459</c:v>
              </c:pt>
              <c:pt idx="235">
                <c:v>-1200</c:v>
              </c:pt>
              <c:pt idx="236">
                <c:v>-2123</c:v>
              </c:pt>
              <c:pt idx="237">
                <c:v>3859</c:v>
              </c:pt>
              <c:pt idx="238">
                <c:v>8070</c:v>
              </c:pt>
              <c:pt idx="239">
                <c:v>11798</c:v>
              </c:pt>
              <c:pt idx="240">
                <c:v>615</c:v>
              </c:pt>
              <c:pt idx="241">
                <c:v>-3382</c:v>
              </c:pt>
              <c:pt idx="242">
                <c:v>-4671</c:v>
              </c:pt>
              <c:pt idx="243">
                <c:v>10033</c:v>
              </c:pt>
              <c:pt idx="244">
                <c:v>-6815</c:v>
              </c:pt>
              <c:pt idx="245">
                <c:v>-76</c:v>
              </c:pt>
              <c:pt idx="246">
                <c:v>-10459</c:v>
              </c:pt>
              <c:pt idx="247">
                <c:v>-4043</c:v>
              </c:pt>
              <c:pt idx="248">
                <c:v>894</c:v>
              </c:pt>
              <c:pt idx="249">
                <c:v>7069</c:v>
              </c:pt>
              <c:pt idx="250">
                <c:v>10318</c:v>
              </c:pt>
              <c:pt idx="251">
                <c:v>6544</c:v>
              </c:pt>
              <c:pt idx="252">
                <c:v>8418</c:v>
              </c:pt>
              <c:pt idx="253">
                <c:v>11539</c:v>
              </c:pt>
              <c:pt idx="254">
                <c:v>14465</c:v>
              </c:pt>
              <c:pt idx="255">
                <c:v>9225</c:v>
              </c:pt>
              <c:pt idx="256">
                <c:v>-714</c:v>
              </c:pt>
              <c:pt idx="257">
                <c:v>4310</c:v>
              </c:pt>
              <c:pt idx="258">
                <c:v>2168</c:v>
              </c:pt>
              <c:pt idx="259">
                <c:v>-3732</c:v>
              </c:pt>
              <c:pt idx="260">
                <c:v>-5949</c:v>
              </c:pt>
              <c:pt idx="261">
                <c:v>1296</c:v>
              </c:pt>
              <c:pt idx="262">
                <c:v>9297</c:v>
              </c:pt>
              <c:pt idx="263">
                <c:v>11768</c:v>
              </c:pt>
              <c:pt idx="264">
                <c:v>5017</c:v>
              </c:pt>
              <c:pt idx="265">
                <c:v>28115</c:v>
              </c:pt>
              <c:pt idx="266">
                <c:v>-14809</c:v>
              </c:pt>
              <c:pt idx="267">
                <c:v>86</c:v>
              </c:pt>
              <c:pt idx="268">
                <c:v>-19445</c:v>
              </c:pt>
              <c:pt idx="269">
                <c:v>4566</c:v>
              </c:pt>
              <c:pt idx="270">
                <c:v>24208</c:v>
              </c:pt>
              <c:pt idx="271">
                <c:v>-12498</c:v>
              </c:pt>
              <c:pt idx="272">
                <c:v>6262</c:v>
              </c:pt>
              <c:pt idx="273">
                <c:v>2145</c:v>
              </c:pt>
              <c:pt idx="274">
                <c:v>-3206</c:v>
              </c:pt>
              <c:pt idx="275">
                <c:v>-18188</c:v>
              </c:pt>
              <c:pt idx="276">
                <c:v>1308</c:v>
              </c:pt>
              <c:pt idx="277">
                <c:v>-6861</c:v>
              </c:pt>
              <c:pt idx="278">
                <c:v>7089</c:v>
              </c:pt>
              <c:pt idx="279">
                <c:v>-11671</c:v>
              </c:pt>
              <c:pt idx="280">
                <c:v>-13629</c:v>
              </c:pt>
              <c:pt idx="281">
                <c:v>1240</c:v>
              </c:pt>
              <c:pt idx="282">
                <c:v>-10736</c:v>
              </c:pt>
              <c:pt idx="283">
                <c:v>2359</c:v>
              </c:pt>
              <c:pt idx="284">
                <c:v>-10864</c:v>
              </c:pt>
              <c:pt idx="285">
                <c:v>-4162</c:v>
              </c:pt>
              <c:pt idx="286">
                <c:v>156</c:v>
              </c:pt>
              <c:pt idx="287">
                <c:v>43303</c:v>
              </c:pt>
              <c:pt idx="288">
                <c:v>11846</c:v>
              </c:pt>
              <c:pt idx="289">
                <c:v>18754</c:v>
              </c:pt>
              <c:pt idx="290">
                <c:v>1171</c:v>
              </c:pt>
              <c:pt idx="291">
                <c:v>8497</c:v>
              </c:pt>
              <c:pt idx="292">
                <c:v>-4329</c:v>
              </c:pt>
              <c:pt idx="293">
                <c:v>-3025</c:v>
              </c:pt>
              <c:pt idx="294">
                <c:v>12087</c:v>
              </c:pt>
              <c:pt idx="295">
                <c:v>-14518</c:v>
              </c:pt>
              <c:pt idx="296">
                <c:v>-3867</c:v>
              </c:pt>
              <c:pt idx="297">
                <c:v>4740</c:v>
              </c:pt>
              <c:pt idx="298">
                <c:v>-2461</c:v>
              </c:pt>
              <c:pt idx="299">
                <c:v>-8442</c:v>
              </c:pt>
              <c:pt idx="300">
                <c:v>6774</c:v>
              </c:pt>
              <c:pt idx="301">
                <c:v>-2793</c:v>
              </c:pt>
              <c:pt idx="302">
                <c:v>1313</c:v>
              </c:pt>
              <c:pt idx="303">
                <c:v>6517</c:v>
              </c:pt>
              <c:pt idx="304">
                <c:v>7609</c:v>
              </c:pt>
              <c:pt idx="305">
                <c:v>15782</c:v>
              </c:pt>
              <c:pt idx="306">
                <c:v>-13914</c:v>
              </c:pt>
              <c:pt idx="307">
                <c:v>-10915</c:v>
              </c:pt>
              <c:pt idx="308">
                <c:v>-9409</c:v>
              </c:pt>
              <c:pt idx="309">
                <c:v>-10133</c:v>
              </c:pt>
              <c:pt idx="310">
                <c:v>5336</c:v>
              </c:pt>
              <c:pt idx="311">
                <c:v>19954</c:v>
              </c:pt>
              <c:pt idx="312">
                <c:v>-29415</c:v>
              </c:pt>
              <c:pt idx="313">
                <c:v>-7779</c:v>
              </c:pt>
              <c:pt idx="314">
                <c:v>-11555</c:v>
              </c:pt>
              <c:pt idx="315">
                <c:v>-13076</c:v>
              </c:pt>
              <c:pt idx="316">
                <c:v>-20384</c:v>
              </c:pt>
              <c:pt idx="317">
                <c:v>-18229</c:v>
              </c:pt>
              <c:pt idx="318">
                <c:v>2297</c:v>
              </c:pt>
              <c:pt idx="319">
                <c:v>3539</c:v>
              </c:pt>
              <c:pt idx="320">
                <c:v>3549</c:v>
              </c:pt>
              <c:pt idx="321">
                <c:v>3694</c:v>
              </c:pt>
              <c:pt idx="322">
                <c:v>-485</c:v>
              </c:pt>
              <c:pt idx="323">
                <c:v>1623</c:v>
              </c:pt>
              <c:pt idx="324">
                <c:v>-742</c:v>
              </c:pt>
              <c:pt idx="325">
                <c:v>-2457</c:v>
              </c:pt>
              <c:pt idx="326">
                <c:v>547</c:v>
              </c:pt>
              <c:pt idx="327">
                <c:v>5410</c:v>
              </c:pt>
              <c:pt idx="328">
                <c:v>1746</c:v>
              </c:pt>
              <c:pt idx="329">
                <c:v>9507</c:v>
              </c:pt>
              <c:pt idx="330">
                <c:v>1830</c:v>
              </c:pt>
              <c:pt idx="331">
                <c:v>4475</c:v>
              </c:pt>
              <c:pt idx="332">
                <c:v>3980</c:v>
              </c:pt>
              <c:pt idx="333">
                <c:v>1055</c:v>
              </c:pt>
              <c:pt idx="334">
                <c:v>4758</c:v>
              </c:pt>
              <c:pt idx="335">
                <c:v>1621</c:v>
              </c:pt>
              <c:pt idx="336">
                <c:v>-8502</c:v>
              </c:pt>
              <c:pt idx="337">
                <c:v>5042</c:v>
              </c:pt>
              <c:pt idx="338">
                <c:v>10325</c:v>
              </c:pt>
              <c:pt idx="339">
                <c:v>-2155</c:v>
              </c:pt>
              <c:pt idx="340">
                <c:v>-5369</c:v>
              </c:pt>
              <c:pt idx="341">
                <c:v>7291</c:v>
              </c:pt>
              <c:pt idx="342">
                <c:v>-6008</c:v>
              </c:pt>
              <c:pt idx="343">
                <c:v>-12678</c:v>
              </c:pt>
              <c:pt idx="344">
                <c:v>-10511</c:v>
              </c:pt>
              <c:pt idx="345">
                <c:v>-8360</c:v>
              </c:pt>
              <c:pt idx="346">
                <c:v>-6602</c:v>
              </c:pt>
              <c:pt idx="347">
                <c:v>-5802</c:v>
              </c:pt>
              <c:pt idx="348">
                <c:v>-1580</c:v>
              </c:pt>
              <c:pt idx="349">
                <c:v>-2387</c:v>
              </c:pt>
              <c:pt idx="350">
                <c:v>696</c:v>
              </c:pt>
              <c:pt idx="351">
                <c:v>-2841</c:v>
              </c:pt>
              <c:pt idx="352">
                <c:v>4531</c:v>
              </c:pt>
              <c:pt idx="353">
                <c:v>-8146</c:v>
              </c:pt>
              <c:pt idx="354">
                <c:v>-6373</c:v>
              </c:pt>
              <c:pt idx="355">
                <c:v>-7051</c:v>
              </c:pt>
              <c:pt idx="356">
                <c:v>-3552</c:v>
              </c:pt>
              <c:pt idx="357">
                <c:v>-2697</c:v>
              </c:pt>
              <c:pt idx="358">
                <c:v>236</c:v>
              </c:pt>
              <c:pt idx="359">
                <c:v>2834</c:v>
              </c:pt>
              <c:pt idx="360">
                <c:v>-8221</c:v>
              </c:pt>
              <c:pt idx="361">
                <c:v>3681</c:v>
              </c:pt>
              <c:pt idx="362">
                <c:v>-30382</c:v>
              </c:pt>
              <c:pt idx="363">
                <c:v>-14471</c:v>
              </c:pt>
              <c:pt idx="364">
                <c:v>-31575</c:v>
              </c:pt>
              <c:pt idx="365">
                <c:v>39991</c:v>
              </c:pt>
              <c:pt idx="366">
                <c:v>55835</c:v>
              </c:pt>
              <c:pt idx="367">
                <c:v>-4648</c:v>
              </c:pt>
              <c:pt idx="368">
                <c:v>-7054</c:v>
              </c:pt>
              <c:pt idx="369">
                <c:v>-4476</c:v>
              </c:pt>
              <c:pt idx="370">
                <c:v>-9368</c:v>
              </c:pt>
              <c:pt idx="371">
                <c:v>-8813</c:v>
              </c:pt>
              <c:pt idx="372">
                <c:v>-12682</c:v>
              </c:pt>
              <c:pt idx="373">
                <c:v>-4995</c:v>
              </c:pt>
              <c:pt idx="374">
                <c:v>-5499</c:v>
              </c:pt>
              <c:pt idx="375">
                <c:v>-1651</c:v>
              </c:pt>
              <c:pt idx="376">
                <c:v>-1023</c:v>
              </c:pt>
              <c:pt idx="377">
                <c:v>-6501</c:v>
              </c:pt>
              <c:pt idx="378">
                <c:v>-18365</c:v>
              </c:pt>
              <c:pt idx="379">
                <c:v>-9717</c:v>
              </c:pt>
              <c:pt idx="380">
                <c:v>-17409</c:v>
              </c:pt>
              <c:pt idx="381">
                <c:v>-1213</c:v>
              </c:pt>
              <c:pt idx="382">
                <c:v>3553</c:v>
              </c:pt>
              <c:pt idx="383">
                <c:v>6619</c:v>
              </c:pt>
              <c:pt idx="384">
                <c:v>-21305</c:v>
              </c:pt>
              <c:pt idx="385">
                <c:v>-21494</c:v>
              </c:pt>
              <c:pt idx="386">
                <c:v>-3980</c:v>
              </c:pt>
              <c:pt idx="387">
                <c:v>-31054</c:v>
              </c:pt>
              <c:pt idx="388">
                <c:v>-33151</c:v>
              </c:pt>
              <c:pt idx="389">
                <c:v>-18062</c:v>
              </c:pt>
              <c:pt idx="390">
                <c:v>-7483</c:v>
              </c:pt>
              <c:pt idx="391">
                <c:v>-15206</c:v>
              </c:pt>
              <c:pt idx="392">
                <c:v>-5794</c:v>
              </c:pt>
              <c:pt idx="393">
                <c:v>-9363</c:v>
              </c:pt>
              <c:pt idx="394">
                <c:v>-24944</c:v>
              </c:pt>
              <c:pt idx="395">
                <c:v>-105539</c:v>
              </c:pt>
              <c:pt idx="396">
                <c:v>1221</c:v>
              </c:pt>
              <c:pt idx="397">
                <c:v>6601</c:v>
              </c:pt>
              <c:pt idx="398">
                <c:v>-20324</c:v>
              </c:pt>
              <c:pt idx="399">
                <c:v>-1803</c:v>
              </c:pt>
              <c:pt idx="400">
                <c:v>-2281</c:v>
              </c:pt>
              <c:pt idx="401">
                <c:v>10762</c:v>
              </c:pt>
              <c:pt idx="402">
                <c:v>-9418</c:v>
              </c:pt>
              <c:pt idx="403">
                <c:v>-8046</c:v>
              </c:pt>
              <c:pt idx="404">
                <c:v>-9682</c:v>
              </c:pt>
              <c:pt idx="405">
                <c:v>2579</c:v>
              </c:pt>
              <c:pt idx="406">
                <c:v>15380</c:v>
              </c:pt>
              <c:pt idx="407">
                <c:v>5916</c:v>
              </c:pt>
              <c:pt idx="408">
                <c:v>-12552</c:v>
              </c:pt>
              <c:pt idx="409">
                <c:v>4197</c:v>
              </c:pt>
              <c:pt idx="410">
                <c:v>13752</c:v>
              </c:pt>
              <c:pt idx="411">
                <c:v>-7096</c:v>
              </c:pt>
              <c:pt idx="412">
                <c:v>-18587</c:v>
              </c:pt>
              <c:pt idx="413">
                <c:v>-10791</c:v>
              </c:pt>
              <c:pt idx="414">
                <c:v>14939</c:v>
              </c:pt>
              <c:pt idx="415">
                <c:v>-10280</c:v>
              </c:pt>
              <c:pt idx="416">
                <c:v>4005</c:v>
              </c:pt>
              <c:pt idx="417">
                <c:v>-3700</c:v>
              </c:pt>
              <c:pt idx="418">
                <c:v>2032</c:v>
              </c:pt>
              <c:pt idx="419">
                <c:v>-894</c:v>
              </c:pt>
              <c:pt idx="420">
                <c:v>-2890</c:v>
              </c:pt>
              <c:pt idx="421">
                <c:v>-3297</c:v>
              </c:pt>
              <c:pt idx="422">
                <c:v>-24871</c:v>
              </c:pt>
              <c:pt idx="423">
                <c:v>-22158</c:v>
              </c:pt>
              <c:pt idx="424">
                <c:v>-3585</c:v>
              </c:pt>
              <c:pt idx="425">
                <c:v>977</c:v>
              </c:pt>
              <c:pt idx="426">
                <c:v>-9899</c:v>
              </c:pt>
              <c:pt idx="427">
                <c:v>602</c:v>
              </c:pt>
              <c:pt idx="428">
                <c:v>-3009</c:v>
              </c:pt>
              <c:pt idx="429">
                <c:v>290</c:v>
              </c:pt>
              <c:pt idx="430">
                <c:v>21128</c:v>
              </c:pt>
              <c:pt idx="431">
                <c:v>31861</c:v>
              </c:pt>
              <c:pt idx="432">
                <c:v>-10134</c:v>
              </c:pt>
              <c:pt idx="433">
                <c:v>3437</c:v>
              </c:pt>
              <c:pt idx="434">
                <c:v>-4980</c:v>
              </c:pt>
              <c:pt idx="435">
                <c:v>6121</c:v>
              </c:pt>
              <c:pt idx="436">
                <c:v>3834</c:v>
              </c:pt>
              <c:pt idx="437">
                <c:v>13208</c:v>
              </c:pt>
              <c:pt idx="438">
                <c:v>30404</c:v>
              </c:pt>
              <c:pt idx="439">
                <c:v>1858</c:v>
              </c:pt>
              <c:pt idx="440">
                <c:v>-8322</c:v>
              </c:pt>
              <c:pt idx="441">
                <c:v>135</c:v>
              </c:pt>
              <c:pt idx="442">
                <c:v>-17828</c:v>
              </c:pt>
              <c:pt idx="443">
                <c:v>-3828</c:v>
              </c:pt>
              <c:pt idx="444">
                <c:v>-2056</c:v>
              </c:pt>
              <c:pt idx="445">
                <c:v>-1098</c:v>
              </c:pt>
              <c:pt idx="446">
                <c:v>-566</c:v>
              </c:pt>
              <c:pt idx="447">
                <c:v>3373</c:v>
              </c:pt>
              <c:pt idx="448">
                <c:v>-6485</c:v>
              </c:pt>
              <c:pt idx="449">
                <c:v>8713</c:v>
              </c:pt>
              <c:pt idx="450">
                <c:v>7074</c:v>
              </c:pt>
              <c:pt idx="451">
                <c:v>5740</c:v>
              </c:pt>
              <c:pt idx="452">
                <c:v>-5711</c:v>
              </c:pt>
              <c:pt idx="453">
                <c:v>-8700</c:v>
              </c:pt>
              <c:pt idx="454">
                <c:v>-137</c:v>
              </c:pt>
              <c:pt idx="455">
                <c:v>-316</c:v>
              </c:pt>
              <c:pt idx="456">
                <c:v>-60552</c:v>
              </c:pt>
              <c:pt idx="457">
                <c:v>-20051</c:v>
              </c:pt>
              <c:pt idx="458">
                <c:v>11886</c:v>
              </c:pt>
              <c:pt idx="459">
                <c:v>-1575</c:v>
              </c:pt>
              <c:pt idx="460">
                <c:v>3939</c:v>
              </c:pt>
              <c:pt idx="461">
                <c:v>4870</c:v>
              </c:pt>
              <c:pt idx="462">
                <c:v>-2499</c:v>
              </c:pt>
              <c:pt idx="463">
                <c:v>621</c:v>
              </c:pt>
              <c:pt idx="464">
                <c:v>-1311</c:v>
              </c:pt>
              <c:pt idx="465">
                <c:v>-653</c:v>
              </c:pt>
              <c:pt idx="466">
                <c:v>1002</c:v>
              </c:pt>
              <c:pt idx="467">
                <c:v>-2953</c:v>
              </c:pt>
              <c:pt idx="468">
                <c:v>-3843</c:v>
              </c:pt>
              <c:pt idx="469">
                <c:v>-2229</c:v>
              </c:pt>
              <c:pt idx="470">
                <c:v>557</c:v>
              </c:pt>
              <c:pt idx="471">
                <c:v>1684</c:v>
              </c:pt>
              <c:pt idx="472">
                <c:v>-5705</c:v>
              </c:pt>
              <c:pt idx="473">
                <c:v>-6811</c:v>
              </c:pt>
              <c:pt idx="474">
                <c:v>1266</c:v>
              </c:pt>
              <c:pt idx="475">
                <c:v>-1689</c:v>
              </c:pt>
              <c:pt idx="476">
                <c:v>-3005</c:v>
              </c:pt>
              <c:pt idx="477">
                <c:v>-3083</c:v>
              </c:pt>
              <c:pt idx="478">
                <c:v>-1711</c:v>
              </c:pt>
              <c:pt idx="479">
                <c:v>1653</c:v>
              </c:pt>
              <c:pt idx="480">
                <c:v>-42886</c:v>
              </c:pt>
              <c:pt idx="481">
                <c:v>-10816</c:v>
              </c:pt>
              <c:pt idx="482">
                <c:v>-20081</c:v>
              </c:pt>
              <c:pt idx="483">
                <c:v>-15128</c:v>
              </c:pt>
              <c:pt idx="484">
                <c:v>-26402</c:v>
              </c:pt>
              <c:pt idx="485">
                <c:v>-10191</c:v>
              </c:pt>
              <c:pt idx="486">
                <c:v>1734</c:v>
              </c:pt>
              <c:pt idx="487">
                <c:v>-4754</c:v>
              </c:pt>
              <c:pt idx="488">
                <c:v>-3301</c:v>
              </c:pt>
              <c:pt idx="489">
                <c:v>-4607</c:v>
              </c:pt>
              <c:pt idx="490">
                <c:v>-2844</c:v>
              </c:pt>
              <c:pt idx="491">
                <c:v>-6457</c:v>
              </c:pt>
              <c:pt idx="492">
                <c:v>-4879</c:v>
              </c:pt>
              <c:pt idx="493">
                <c:v>-5200</c:v>
              </c:pt>
              <c:pt idx="494">
                <c:v>-2977</c:v>
              </c:pt>
              <c:pt idx="495">
                <c:v>-2518</c:v>
              </c:pt>
              <c:pt idx="496">
                <c:v>-3059</c:v>
              </c:pt>
              <c:pt idx="497">
                <c:v>342</c:v>
              </c:pt>
              <c:pt idx="498">
                <c:v>-238</c:v>
              </c:pt>
              <c:pt idx="499">
                <c:v>-2227</c:v>
              </c:pt>
              <c:pt idx="500">
                <c:v>-6100</c:v>
              </c:pt>
              <c:pt idx="501">
                <c:v>-5254</c:v>
              </c:pt>
              <c:pt idx="502">
                <c:v>944</c:v>
              </c:pt>
              <c:pt idx="503">
                <c:v>-1611</c:v>
              </c:pt>
              <c:pt idx="504">
                <c:v>-15461</c:v>
              </c:pt>
              <c:pt idx="505">
                <c:v>-17591</c:v>
              </c:pt>
              <c:pt idx="506">
                <c:v>-10939</c:v>
              </c:pt>
              <c:pt idx="507">
                <c:v>-11702</c:v>
              </c:pt>
              <c:pt idx="508">
                <c:v>-28175</c:v>
              </c:pt>
              <c:pt idx="509">
                <c:v>-1674</c:v>
              </c:pt>
              <c:pt idx="510">
                <c:v>-12797</c:v>
              </c:pt>
              <c:pt idx="511">
                <c:v>-27208</c:v>
              </c:pt>
              <c:pt idx="512">
                <c:v>-6559</c:v>
              </c:pt>
              <c:pt idx="513">
                <c:v>-12638</c:v>
              </c:pt>
              <c:pt idx="514">
                <c:v>-5797</c:v>
              </c:pt>
              <c:pt idx="515">
                <c:v>-7737</c:v>
              </c:pt>
              <c:pt idx="516">
                <c:v>-10634</c:v>
              </c:pt>
              <c:pt idx="517">
                <c:v>-9068</c:v>
              </c:pt>
              <c:pt idx="518">
                <c:v>-7134</c:v>
              </c:pt>
              <c:pt idx="519">
                <c:v>-5216</c:v>
              </c:pt>
              <c:pt idx="520">
                <c:v>-3103</c:v>
              </c:pt>
              <c:pt idx="521">
                <c:v>-6796</c:v>
              </c:pt>
              <c:pt idx="522">
                <c:v>-2934</c:v>
              </c:pt>
              <c:pt idx="523">
                <c:v>-5824</c:v>
              </c:pt>
              <c:pt idx="524">
                <c:v>-10115</c:v>
              </c:pt>
              <c:pt idx="525">
                <c:v>-1257</c:v>
              </c:pt>
              <c:pt idx="526">
                <c:v>7618</c:v>
              </c:pt>
              <c:pt idx="527">
                <c:v>-4675</c:v>
              </c:pt>
              <c:pt idx="528">
                <c:v>125</c:v>
              </c:pt>
              <c:pt idx="529">
                <c:v>-18458</c:v>
              </c:pt>
              <c:pt idx="530">
                <c:v>-17573</c:v>
              </c:pt>
              <c:pt idx="531">
                <c:v>6420</c:v>
              </c:pt>
              <c:pt idx="532">
                <c:v>435</c:v>
              </c:pt>
              <c:pt idx="533">
                <c:v>-6607</c:v>
              </c:pt>
              <c:pt idx="534">
                <c:v>2462</c:v>
              </c:pt>
              <c:pt idx="535">
                <c:v>-2240</c:v>
              </c:pt>
              <c:pt idx="536">
                <c:v>-88</c:v>
              </c:pt>
              <c:pt idx="537">
                <c:v>-2446</c:v>
              </c:pt>
              <c:pt idx="538">
                <c:v>8753</c:v>
              </c:pt>
              <c:pt idx="539">
                <c:v>3361</c:v>
              </c:pt>
              <c:pt idx="540">
                <c:v>-30355</c:v>
              </c:pt>
              <c:pt idx="541">
                <c:v>-13914</c:v>
              </c:pt>
              <c:pt idx="542">
                <c:v>-20255</c:v>
              </c:pt>
              <c:pt idx="543">
                <c:v>3387</c:v>
              </c:pt>
              <c:pt idx="544">
                <c:v>503</c:v>
              </c:pt>
              <c:pt idx="545">
                <c:v>3665</c:v>
              </c:pt>
              <c:pt idx="546">
                <c:v>2902</c:v>
              </c:pt>
              <c:pt idx="547">
                <c:v>-13</c:v>
              </c:pt>
              <c:pt idx="548">
                <c:v>-2593</c:v>
              </c:pt>
              <c:pt idx="549">
                <c:v>3662</c:v>
              </c:pt>
              <c:pt idx="550">
                <c:v>8621</c:v>
              </c:pt>
              <c:pt idx="551">
                <c:v>11946</c:v>
              </c:pt>
              <c:pt idx="552">
                <c:v>3721</c:v>
              </c:pt>
              <c:pt idx="553">
                <c:v>-2389</c:v>
              </c:pt>
              <c:pt idx="554">
                <c:v>-12461</c:v>
              </c:pt>
              <c:pt idx="555">
                <c:v>-13939</c:v>
              </c:pt>
              <c:pt idx="556">
                <c:v>-25796</c:v>
              </c:pt>
              <c:pt idx="557">
                <c:v>-15115</c:v>
              </c:pt>
              <c:pt idx="558">
                <c:v>-2840</c:v>
              </c:pt>
              <c:pt idx="559">
                <c:v>2707</c:v>
              </c:pt>
              <c:pt idx="560">
                <c:v>-9648</c:v>
              </c:pt>
              <c:pt idx="561">
                <c:v>-3001</c:v>
              </c:pt>
              <c:pt idx="562">
                <c:v>5514</c:v>
              </c:pt>
              <c:pt idx="563">
                <c:v>-69</c:v>
              </c:pt>
              <c:pt idx="564">
                <c:v>1105</c:v>
              </c:pt>
              <c:pt idx="565">
                <c:v>6779</c:v>
              </c:pt>
              <c:pt idx="566">
                <c:v>-8458</c:v>
              </c:pt>
              <c:pt idx="567">
                <c:v>14032</c:v>
              </c:pt>
              <c:pt idx="568">
                <c:v>-3645</c:v>
              </c:pt>
              <c:pt idx="569">
                <c:v>26977</c:v>
              </c:pt>
              <c:pt idx="570">
                <c:v>-32879</c:v>
              </c:pt>
              <c:pt idx="571">
                <c:v>-9387</c:v>
              </c:pt>
              <c:pt idx="572">
                <c:v>12547</c:v>
              </c:pt>
              <c:pt idx="573">
                <c:v>6005</c:v>
              </c:pt>
              <c:pt idx="574">
                <c:v>6024</c:v>
              </c:pt>
              <c:pt idx="575">
                <c:v>36673</c:v>
              </c:pt>
              <c:pt idx="576">
                <c:v>12230</c:v>
              </c:pt>
              <c:pt idx="577">
                <c:v>1954</c:v>
              </c:pt>
              <c:pt idx="578">
                <c:v>4140</c:v>
              </c:pt>
              <c:pt idx="579">
                <c:v>-9711</c:v>
              </c:pt>
              <c:pt idx="580">
                <c:v>-25435</c:v>
              </c:pt>
              <c:pt idx="581">
                <c:v>-9516</c:v>
              </c:pt>
              <c:pt idx="582">
                <c:v>-7235</c:v>
              </c:pt>
              <c:pt idx="583">
                <c:v>-15131</c:v>
              </c:pt>
              <c:pt idx="584">
                <c:v>734</c:v>
              </c:pt>
              <c:pt idx="585">
                <c:v>-6927</c:v>
              </c:pt>
              <c:pt idx="586">
                <c:v>-4812</c:v>
              </c:pt>
              <c:pt idx="587">
                <c:v>84</c:v>
              </c:pt>
              <c:pt idx="588">
                <c:v>701</c:v>
              </c:pt>
              <c:pt idx="589">
                <c:v>4880</c:v>
              </c:pt>
              <c:pt idx="590">
                <c:v>13725</c:v>
              </c:pt>
              <c:pt idx="591">
                <c:v>9315</c:v>
              </c:pt>
              <c:pt idx="592">
                <c:v>10042</c:v>
              </c:pt>
              <c:pt idx="593">
                <c:v>9385</c:v>
              </c:pt>
              <c:pt idx="594">
                <c:v>-471</c:v>
              </c:pt>
              <c:pt idx="595">
                <c:v>-3751</c:v>
              </c:pt>
              <c:pt idx="596">
                <c:v>-8344</c:v>
              </c:pt>
              <c:pt idx="597">
                <c:v>-521</c:v>
              </c:pt>
              <c:pt idx="598">
                <c:v>15129</c:v>
              </c:pt>
              <c:pt idx="599">
                <c:v>1154</c:v>
              </c:pt>
              <c:pt idx="600">
                <c:v>-4070</c:v>
              </c:pt>
              <c:pt idx="601">
                <c:v>13469</c:v>
              </c:pt>
              <c:pt idx="602">
                <c:v>32</c:v>
              </c:pt>
              <c:pt idx="603">
                <c:v>-24295</c:v>
              </c:pt>
              <c:pt idx="604">
                <c:v>-28646</c:v>
              </c:pt>
              <c:pt idx="605">
                <c:v>-18625</c:v>
              </c:pt>
              <c:pt idx="606">
                <c:v>-17679</c:v>
              </c:pt>
              <c:pt idx="607">
                <c:v>-25585</c:v>
              </c:pt>
              <c:pt idx="608">
                <c:v>-33881</c:v>
              </c:pt>
              <c:pt idx="609">
                <c:v>-43611</c:v>
              </c:pt>
              <c:pt idx="610">
                <c:v>-6174</c:v>
              </c:pt>
              <c:pt idx="611">
                <c:v>-1221</c:v>
              </c:pt>
              <c:pt idx="612">
                <c:v>-11313</c:v>
              </c:pt>
              <c:pt idx="613">
                <c:v>-18424</c:v>
              </c:pt>
              <c:pt idx="614">
                <c:v>-29162</c:v>
              </c:pt>
              <c:pt idx="615">
                <c:v>-31336</c:v>
              </c:pt>
              <c:pt idx="616">
                <c:v>-14490</c:v>
              </c:pt>
              <c:pt idx="617">
                <c:v>-12840</c:v>
              </c:pt>
              <c:pt idx="618">
                <c:v>-12767</c:v>
              </c:pt>
              <c:pt idx="619">
                <c:v>-12508</c:v>
              </c:pt>
              <c:pt idx="620">
                <c:v>-56239</c:v>
              </c:pt>
              <c:pt idx="621">
                <c:v>-38302</c:v>
              </c:pt>
              <c:pt idx="622">
                <c:v>-4756</c:v>
              </c:pt>
              <c:pt idx="623">
                <c:v>-14592</c:v>
              </c:pt>
              <c:pt idx="624">
                <c:v>-14407</c:v>
              </c:pt>
              <c:pt idx="625">
                <c:v>-16285</c:v>
              </c:pt>
              <c:pt idx="626">
                <c:v>-21673</c:v>
              </c:pt>
              <c:pt idx="627">
                <c:v>-7916</c:v>
              </c:pt>
              <c:pt idx="628">
                <c:v>-4160</c:v>
              </c:pt>
              <c:pt idx="629">
                <c:v>-642</c:v>
              </c:pt>
              <c:pt idx="630">
                <c:v>16140</c:v>
              </c:pt>
              <c:pt idx="631">
                <c:v>-6206</c:v>
              </c:pt>
              <c:pt idx="632">
                <c:v>4411</c:v>
              </c:pt>
              <c:pt idx="633">
                <c:v>222</c:v>
              </c:pt>
              <c:pt idx="634">
                <c:v>5151</c:v>
              </c:pt>
              <c:pt idx="635">
                <c:v>-467</c:v>
              </c:pt>
              <c:pt idx="636">
                <c:v>2353</c:v>
              </c:pt>
              <c:pt idx="637">
                <c:v>640</c:v>
              </c:pt>
              <c:pt idx="638">
                <c:v>-1635</c:v>
              </c:pt>
              <c:pt idx="639">
                <c:v>148</c:v>
              </c:pt>
              <c:pt idx="640">
                <c:v>-2349</c:v>
              </c:pt>
              <c:pt idx="641">
                <c:v>975</c:v>
              </c:pt>
              <c:pt idx="642">
                <c:v>90</c:v>
              </c:pt>
              <c:pt idx="643">
                <c:v>663</c:v>
              </c:pt>
              <c:pt idx="644">
                <c:v>-14777</c:v>
              </c:pt>
              <c:pt idx="645">
                <c:v>-67</c:v>
              </c:pt>
              <c:pt idx="646">
                <c:v>6797</c:v>
              </c:pt>
              <c:pt idx="647">
                <c:v>-629</c:v>
              </c:pt>
              <c:pt idx="648">
                <c:v>-19213</c:v>
              </c:pt>
              <c:pt idx="649">
                <c:v>-19448</c:v>
              </c:pt>
              <c:pt idx="650">
                <c:v>-43994</c:v>
              </c:pt>
              <c:pt idx="651">
                <c:v>-37419</c:v>
              </c:pt>
              <c:pt idx="652">
                <c:v>-14587</c:v>
              </c:pt>
              <c:pt idx="653">
                <c:v>-5252</c:v>
              </c:pt>
              <c:pt idx="654">
                <c:v>-2247</c:v>
              </c:pt>
              <c:pt idx="655">
                <c:v>-2499</c:v>
              </c:pt>
              <c:pt idx="656">
                <c:v>1687</c:v>
              </c:pt>
              <c:pt idx="657">
                <c:v>-88</c:v>
              </c:pt>
              <c:pt idx="658">
                <c:v>-2921</c:v>
              </c:pt>
              <c:pt idx="659">
                <c:v>-3760</c:v>
              </c:pt>
              <c:pt idx="660">
                <c:v>-866</c:v>
              </c:pt>
              <c:pt idx="661">
                <c:v>-3778</c:v>
              </c:pt>
              <c:pt idx="662">
                <c:v>-5632</c:v>
              </c:pt>
              <c:pt idx="663">
                <c:v>2329</c:v>
              </c:pt>
              <c:pt idx="664">
                <c:v>-2212</c:v>
              </c:pt>
              <c:pt idx="665">
                <c:v>2269</c:v>
              </c:pt>
              <c:pt idx="666">
                <c:v>-4583</c:v>
              </c:pt>
              <c:pt idx="667">
                <c:v>-185</c:v>
              </c:pt>
              <c:pt idx="668">
                <c:v>-11411</c:v>
              </c:pt>
              <c:pt idx="669">
                <c:v>1506</c:v>
              </c:pt>
              <c:pt idx="670">
                <c:v>2704</c:v>
              </c:pt>
              <c:pt idx="671">
                <c:v>2005</c:v>
              </c:pt>
              <c:pt idx="672">
                <c:v>-5560</c:v>
              </c:pt>
              <c:pt idx="673">
                <c:v>-15446</c:v>
              </c:pt>
              <c:pt idx="674">
                <c:v>-4017</c:v>
              </c:pt>
              <c:pt idx="675">
                <c:v>-6050</c:v>
              </c:pt>
              <c:pt idx="676">
                <c:v>-22644</c:v>
              </c:pt>
              <c:pt idx="677">
                <c:v>-7011</c:v>
              </c:pt>
              <c:pt idx="678">
                <c:v>-11431</c:v>
              </c:pt>
              <c:pt idx="679">
                <c:v>-1859</c:v>
              </c:pt>
              <c:pt idx="680">
                <c:v>-2327</c:v>
              </c:pt>
              <c:pt idx="681">
                <c:v>684</c:v>
              </c:pt>
              <c:pt idx="682">
                <c:v>-2209</c:v>
              </c:pt>
              <c:pt idx="683">
                <c:v>-995</c:v>
              </c:pt>
              <c:pt idx="684">
                <c:v>-4037</c:v>
              </c:pt>
              <c:pt idx="685">
                <c:v>-4316</c:v>
              </c:pt>
              <c:pt idx="686">
                <c:v>-5347</c:v>
              </c:pt>
              <c:pt idx="687">
                <c:v>-1682</c:v>
              </c:pt>
              <c:pt idx="688">
                <c:v>-8995</c:v>
              </c:pt>
              <c:pt idx="689">
                <c:v>4396</c:v>
              </c:pt>
              <c:pt idx="690">
                <c:v>-15272</c:v>
              </c:pt>
              <c:pt idx="691">
                <c:v>-2321</c:v>
              </c:pt>
              <c:pt idx="692">
                <c:v>-16626</c:v>
              </c:pt>
              <c:pt idx="693">
                <c:v>-11179</c:v>
              </c:pt>
              <c:pt idx="694">
                <c:v>-4386</c:v>
              </c:pt>
              <c:pt idx="695">
                <c:v>-12995</c:v>
              </c:pt>
              <c:pt idx="696">
                <c:v>-13149</c:v>
              </c:pt>
              <c:pt idx="697">
                <c:v>-21559</c:v>
              </c:pt>
              <c:pt idx="698">
                <c:v>-15711</c:v>
              </c:pt>
              <c:pt idx="699">
                <c:v>-18533</c:v>
              </c:pt>
              <c:pt idx="700">
                <c:v>-25349</c:v>
              </c:pt>
              <c:pt idx="701">
                <c:v>-22775</c:v>
              </c:pt>
              <c:pt idx="702">
                <c:v>-4102</c:v>
              </c:pt>
              <c:pt idx="703">
                <c:v>-9797</c:v>
              </c:pt>
              <c:pt idx="704">
                <c:v>-8948</c:v>
              </c:pt>
              <c:pt idx="705">
                <c:v>-2573</c:v>
              </c:pt>
              <c:pt idx="706">
                <c:v>1535</c:v>
              </c:pt>
              <c:pt idx="707">
                <c:v>-4932</c:v>
              </c:pt>
              <c:pt idx="708">
                <c:v>-3854</c:v>
              </c:pt>
              <c:pt idx="709">
                <c:v>-1357</c:v>
              </c:pt>
              <c:pt idx="710">
                <c:v>-12805</c:v>
              </c:pt>
              <c:pt idx="711">
                <c:v>-386</c:v>
              </c:pt>
              <c:pt idx="712">
                <c:v>-41390</c:v>
              </c:pt>
              <c:pt idx="713">
                <c:v>-696</c:v>
              </c:pt>
              <c:pt idx="714">
                <c:v>-16287</c:v>
              </c:pt>
              <c:pt idx="715">
                <c:v>-5160</c:v>
              </c:pt>
              <c:pt idx="716">
                <c:v>-1993</c:v>
              </c:pt>
              <c:pt idx="717">
                <c:v>-1330</c:v>
              </c:pt>
              <c:pt idx="718">
                <c:v>14515</c:v>
              </c:pt>
              <c:pt idx="719">
                <c:v>5091</c:v>
              </c:pt>
              <c:pt idx="720">
                <c:v>4101</c:v>
              </c:pt>
              <c:pt idx="721">
                <c:v>-8179</c:v>
              </c:pt>
              <c:pt idx="722">
                <c:v>-19104</c:v>
              </c:pt>
              <c:pt idx="723">
                <c:v>2910</c:v>
              </c:pt>
              <c:pt idx="724">
                <c:v>-29339</c:v>
              </c:pt>
              <c:pt idx="725">
                <c:v>-2039</c:v>
              </c:pt>
              <c:pt idx="726">
                <c:v>7771</c:v>
              </c:pt>
              <c:pt idx="727">
                <c:v>-10207</c:v>
              </c:pt>
              <c:pt idx="728">
                <c:v>5090</c:v>
              </c:pt>
              <c:pt idx="729">
                <c:v>3730</c:v>
              </c:pt>
              <c:pt idx="730">
                <c:v>6915</c:v>
              </c:pt>
              <c:pt idx="731">
                <c:v>3874</c:v>
              </c:pt>
              <c:pt idx="732">
                <c:v>5743</c:v>
              </c:pt>
              <c:pt idx="733">
                <c:v>2990</c:v>
              </c:pt>
              <c:pt idx="734">
                <c:v>4656</c:v>
              </c:pt>
              <c:pt idx="735">
                <c:v>8018</c:v>
              </c:pt>
              <c:pt idx="736">
                <c:v>2459</c:v>
              </c:pt>
              <c:pt idx="737">
                <c:v>12786</c:v>
              </c:pt>
              <c:pt idx="738">
                <c:v>5233</c:v>
              </c:pt>
              <c:pt idx="739">
                <c:v>89</c:v>
              </c:pt>
              <c:pt idx="740">
                <c:v>-2220</c:v>
              </c:pt>
              <c:pt idx="741">
                <c:v>4668</c:v>
              </c:pt>
              <c:pt idx="742">
                <c:v>30597</c:v>
              </c:pt>
              <c:pt idx="743">
                <c:v>11330</c:v>
              </c:pt>
            </c:numLit>
          </c:val>
          <c:extLst>
            <c:ext xmlns:c16="http://schemas.microsoft.com/office/drawing/2014/chart" uri="{C3380CC4-5D6E-409C-BE32-E72D297353CC}">
              <c16:uniqueId val="{00000000-D787-4835-B388-FCEF9771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2320"/>
        <c:axId val="1989008320"/>
      </c:barChart>
      <c:catAx>
        <c:axId val="14770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8320"/>
        <c:crosses val="autoZero"/>
        <c:auto val="1"/>
        <c:lblAlgn val="ctr"/>
        <c:lblOffset val="100"/>
        <c:noMultiLvlLbl val="0"/>
      </c:catAx>
      <c:valAx>
        <c:axId val="198900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232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август 2020.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21816</c:v>
              </c:pt>
              <c:pt idx="1">
                <c:v>2686</c:v>
              </c:pt>
              <c:pt idx="2">
                <c:v>4066</c:v>
              </c:pt>
              <c:pt idx="3">
                <c:v>12839</c:v>
              </c:pt>
              <c:pt idx="4">
                <c:v>7811</c:v>
              </c:pt>
              <c:pt idx="5">
                <c:v>8995</c:v>
              </c:pt>
              <c:pt idx="6">
                <c:v>-3211</c:v>
              </c:pt>
              <c:pt idx="7">
                <c:v>8521</c:v>
              </c:pt>
              <c:pt idx="8">
                <c:v>7636</c:v>
              </c:pt>
              <c:pt idx="9">
                <c:v>6754</c:v>
              </c:pt>
              <c:pt idx="10">
                <c:v>25971</c:v>
              </c:pt>
              <c:pt idx="11">
                <c:v>-22468</c:v>
              </c:pt>
              <c:pt idx="12">
                <c:v>6911</c:v>
              </c:pt>
              <c:pt idx="13">
                <c:v>19461</c:v>
              </c:pt>
              <c:pt idx="14">
                <c:v>9002</c:v>
              </c:pt>
              <c:pt idx="15">
                <c:v>6034</c:v>
              </c:pt>
              <c:pt idx="16">
                <c:v>12496</c:v>
              </c:pt>
              <c:pt idx="17">
                <c:v>28586</c:v>
              </c:pt>
              <c:pt idx="18">
                <c:v>11967</c:v>
              </c:pt>
              <c:pt idx="19">
                <c:v>3191</c:v>
              </c:pt>
              <c:pt idx="20">
                <c:v>4173</c:v>
              </c:pt>
              <c:pt idx="21">
                <c:v>5432</c:v>
              </c:pt>
              <c:pt idx="22">
                <c:v>23672</c:v>
              </c:pt>
              <c:pt idx="23">
                <c:v>47131</c:v>
              </c:pt>
              <c:pt idx="24">
                <c:v>-10007</c:v>
              </c:pt>
              <c:pt idx="25">
                <c:v>-5651</c:v>
              </c:pt>
              <c:pt idx="26">
                <c:v>6650</c:v>
              </c:pt>
              <c:pt idx="27">
                <c:v>31850</c:v>
              </c:pt>
              <c:pt idx="28">
                <c:v>14343</c:v>
              </c:pt>
              <c:pt idx="29">
                <c:v>33275</c:v>
              </c:pt>
              <c:pt idx="30">
                <c:v>46540</c:v>
              </c:pt>
              <c:pt idx="31">
                <c:v>-10245</c:v>
              </c:pt>
              <c:pt idx="32">
                <c:v>-27934</c:v>
              </c:pt>
              <c:pt idx="33">
                <c:v>6036</c:v>
              </c:pt>
              <c:pt idx="34">
                <c:v>-866</c:v>
              </c:pt>
              <c:pt idx="35">
                <c:v>-943</c:v>
              </c:pt>
              <c:pt idx="36">
                <c:v>9425</c:v>
              </c:pt>
              <c:pt idx="37">
                <c:v>-6127</c:v>
              </c:pt>
              <c:pt idx="38">
                <c:v>14185</c:v>
              </c:pt>
              <c:pt idx="39">
                <c:v>10637</c:v>
              </c:pt>
              <c:pt idx="40">
                <c:v>11080</c:v>
              </c:pt>
              <c:pt idx="41">
                <c:v>11937</c:v>
              </c:pt>
              <c:pt idx="42">
                <c:v>-1653</c:v>
              </c:pt>
              <c:pt idx="43">
                <c:v>7043</c:v>
              </c:pt>
              <c:pt idx="44">
                <c:v>9050</c:v>
              </c:pt>
              <c:pt idx="45">
                <c:v>9471</c:v>
              </c:pt>
              <c:pt idx="46">
                <c:v>9263</c:v>
              </c:pt>
              <c:pt idx="47">
                <c:v>3699</c:v>
              </c:pt>
              <c:pt idx="48">
                <c:v>20391</c:v>
              </c:pt>
              <c:pt idx="49">
                <c:v>2053</c:v>
              </c:pt>
              <c:pt idx="50">
                <c:v>-9390</c:v>
              </c:pt>
              <c:pt idx="51">
                <c:v>-1548</c:v>
              </c:pt>
              <c:pt idx="52">
                <c:v>3186</c:v>
              </c:pt>
              <c:pt idx="53">
                <c:v>14975</c:v>
              </c:pt>
              <c:pt idx="54">
                <c:v>9966</c:v>
              </c:pt>
              <c:pt idx="55">
                <c:v>9045</c:v>
              </c:pt>
              <c:pt idx="56">
                <c:v>-1814</c:v>
              </c:pt>
              <c:pt idx="57">
                <c:v>1136</c:v>
              </c:pt>
              <c:pt idx="58">
                <c:v>8595</c:v>
              </c:pt>
              <c:pt idx="59">
                <c:v>3352</c:v>
              </c:pt>
              <c:pt idx="60">
                <c:v>1851</c:v>
              </c:pt>
              <c:pt idx="61">
                <c:v>1153</c:v>
              </c:pt>
              <c:pt idx="62">
                <c:v>-1063</c:v>
              </c:pt>
              <c:pt idx="63">
                <c:v>-137</c:v>
              </c:pt>
              <c:pt idx="64">
                <c:v>-1562</c:v>
              </c:pt>
              <c:pt idx="65">
                <c:v>-2452</c:v>
              </c:pt>
              <c:pt idx="66">
                <c:v>-2260</c:v>
              </c:pt>
              <c:pt idx="67">
                <c:v>-2509</c:v>
              </c:pt>
              <c:pt idx="68">
                <c:v>-5991</c:v>
              </c:pt>
              <c:pt idx="69">
                <c:v>2838</c:v>
              </c:pt>
              <c:pt idx="70">
                <c:v>12175</c:v>
              </c:pt>
              <c:pt idx="71">
                <c:v>-2666</c:v>
              </c:pt>
              <c:pt idx="72">
                <c:v>-14925</c:v>
              </c:pt>
              <c:pt idx="73">
                <c:v>4994</c:v>
              </c:pt>
              <c:pt idx="74">
                <c:v>10724</c:v>
              </c:pt>
              <c:pt idx="75">
                <c:v>30151</c:v>
              </c:pt>
              <c:pt idx="76">
                <c:v>19861</c:v>
              </c:pt>
              <c:pt idx="77">
                <c:v>13890</c:v>
              </c:pt>
              <c:pt idx="78">
                <c:v>-9483</c:v>
              </c:pt>
              <c:pt idx="79">
                <c:v>-5541</c:v>
              </c:pt>
              <c:pt idx="80">
                <c:v>-2836</c:v>
              </c:pt>
              <c:pt idx="81">
                <c:v>-2145</c:v>
              </c:pt>
              <c:pt idx="82">
                <c:v>-4314</c:v>
              </c:pt>
              <c:pt idx="83">
                <c:v>-6929</c:v>
              </c:pt>
              <c:pt idx="84">
                <c:v>-6116</c:v>
              </c:pt>
              <c:pt idx="85">
                <c:v>-6307</c:v>
              </c:pt>
              <c:pt idx="86">
                <c:v>-1792</c:v>
              </c:pt>
              <c:pt idx="87">
                <c:v>-3704</c:v>
              </c:pt>
              <c:pt idx="88">
                <c:v>-2685</c:v>
              </c:pt>
              <c:pt idx="89">
                <c:v>4348</c:v>
              </c:pt>
              <c:pt idx="90">
                <c:v>2057</c:v>
              </c:pt>
              <c:pt idx="91">
                <c:v>-2171</c:v>
              </c:pt>
              <c:pt idx="92">
                <c:v>-1637</c:v>
              </c:pt>
              <c:pt idx="93">
                <c:v>28098</c:v>
              </c:pt>
              <c:pt idx="94">
                <c:v>38033</c:v>
              </c:pt>
              <c:pt idx="95">
                <c:v>61836</c:v>
              </c:pt>
              <c:pt idx="96">
                <c:v>9651</c:v>
              </c:pt>
              <c:pt idx="97">
                <c:v>1925</c:v>
              </c:pt>
              <c:pt idx="98">
                <c:v>8713</c:v>
              </c:pt>
              <c:pt idx="99">
                <c:v>15818</c:v>
              </c:pt>
              <c:pt idx="100">
                <c:v>2149</c:v>
              </c:pt>
              <c:pt idx="101">
                <c:v>9420</c:v>
              </c:pt>
              <c:pt idx="102">
                <c:v>37918</c:v>
              </c:pt>
              <c:pt idx="103">
                <c:v>-16411</c:v>
              </c:pt>
              <c:pt idx="104">
                <c:v>-5823</c:v>
              </c:pt>
              <c:pt idx="105">
                <c:v>2594</c:v>
              </c:pt>
              <c:pt idx="106">
                <c:v>2937</c:v>
              </c:pt>
              <c:pt idx="107">
                <c:v>5799</c:v>
              </c:pt>
              <c:pt idx="108">
                <c:v>468</c:v>
              </c:pt>
              <c:pt idx="109">
                <c:v>1957</c:v>
              </c:pt>
              <c:pt idx="110">
                <c:v>2463</c:v>
              </c:pt>
              <c:pt idx="111">
                <c:v>-968</c:v>
              </c:pt>
              <c:pt idx="112">
                <c:v>3708</c:v>
              </c:pt>
              <c:pt idx="113">
                <c:v>880</c:v>
              </c:pt>
              <c:pt idx="114">
                <c:v>-4320</c:v>
              </c:pt>
              <c:pt idx="115">
                <c:v>-8979</c:v>
              </c:pt>
              <c:pt idx="116">
                <c:v>-5248</c:v>
              </c:pt>
              <c:pt idx="117">
                <c:v>-941</c:v>
              </c:pt>
              <c:pt idx="118">
                <c:v>13903</c:v>
              </c:pt>
              <c:pt idx="119">
                <c:v>-24685</c:v>
              </c:pt>
              <c:pt idx="120">
                <c:v>5506</c:v>
              </c:pt>
              <c:pt idx="121">
                <c:v>43811</c:v>
              </c:pt>
              <c:pt idx="122">
                <c:v>28663</c:v>
              </c:pt>
              <c:pt idx="123">
                <c:v>32736</c:v>
              </c:pt>
              <c:pt idx="124">
                <c:v>16339</c:v>
              </c:pt>
              <c:pt idx="125">
                <c:v>4722</c:v>
              </c:pt>
              <c:pt idx="126">
                <c:v>20470</c:v>
              </c:pt>
              <c:pt idx="127">
                <c:v>-624</c:v>
              </c:pt>
              <c:pt idx="128">
                <c:v>-5895</c:v>
              </c:pt>
              <c:pt idx="129">
                <c:v>-5992</c:v>
              </c:pt>
              <c:pt idx="130">
                <c:v>6359</c:v>
              </c:pt>
              <c:pt idx="131">
                <c:v>2360</c:v>
              </c:pt>
              <c:pt idx="132">
                <c:v>3036</c:v>
              </c:pt>
              <c:pt idx="133">
                <c:v>-1938</c:v>
              </c:pt>
              <c:pt idx="134">
                <c:v>1263</c:v>
              </c:pt>
              <c:pt idx="135">
                <c:v>6450</c:v>
              </c:pt>
              <c:pt idx="136">
                <c:v>21605</c:v>
              </c:pt>
              <c:pt idx="137">
                <c:v>-6030</c:v>
              </c:pt>
              <c:pt idx="138">
                <c:v>-330</c:v>
              </c:pt>
              <c:pt idx="139">
                <c:v>-5706</c:v>
              </c:pt>
              <c:pt idx="140">
                <c:v>-2185</c:v>
              </c:pt>
              <c:pt idx="141">
                <c:v>2598</c:v>
              </c:pt>
              <c:pt idx="142">
                <c:v>9113</c:v>
              </c:pt>
              <c:pt idx="143">
                <c:v>4568</c:v>
              </c:pt>
              <c:pt idx="144">
                <c:v>12652</c:v>
              </c:pt>
              <c:pt idx="145">
                <c:v>18158</c:v>
              </c:pt>
              <c:pt idx="146">
                <c:v>34830</c:v>
              </c:pt>
              <c:pt idx="147">
                <c:v>42203</c:v>
              </c:pt>
              <c:pt idx="148">
                <c:v>36399</c:v>
              </c:pt>
              <c:pt idx="149">
                <c:v>35809</c:v>
              </c:pt>
              <c:pt idx="150">
                <c:v>24355</c:v>
              </c:pt>
              <c:pt idx="151">
                <c:v>9435</c:v>
              </c:pt>
              <c:pt idx="152">
                <c:v>-7667</c:v>
              </c:pt>
              <c:pt idx="153">
                <c:v>-6882</c:v>
              </c:pt>
              <c:pt idx="154">
                <c:v>-4591</c:v>
              </c:pt>
              <c:pt idx="155">
                <c:v>-3880</c:v>
              </c:pt>
              <c:pt idx="156">
                <c:v>-8064</c:v>
              </c:pt>
              <c:pt idx="157">
                <c:v>-7453</c:v>
              </c:pt>
              <c:pt idx="158">
                <c:v>-801</c:v>
              </c:pt>
              <c:pt idx="159">
                <c:v>-7399</c:v>
              </c:pt>
              <c:pt idx="160">
                <c:v>-10736</c:v>
              </c:pt>
              <c:pt idx="161">
                <c:v>-264</c:v>
              </c:pt>
              <c:pt idx="162">
                <c:v>-15802</c:v>
              </c:pt>
              <c:pt idx="163">
                <c:v>-13275</c:v>
              </c:pt>
              <c:pt idx="164">
                <c:v>-10117</c:v>
              </c:pt>
              <c:pt idx="165">
                <c:v>-15832</c:v>
              </c:pt>
              <c:pt idx="166">
                <c:v>2720</c:v>
              </c:pt>
              <c:pt idx="167">
                <c:v>-49678</c:v>
              </c:pt>
              <c:pt idx="168">
                <c:v>-13524</c:v>
              </c:pt>
              <c:pt idx="169">
                <c:v>-7033</c:v>
              </c:pt>
              <c:pt idx="170">
                <c:v>11491</c:v>
              </c:pt>
              <c:pt idx="171">
                <c:v>15813</c:v>
              </c:pt>
              <c:pt idx="172">
                <c:v>3732</c:v>
              </c:pt>
              <c:pt idx="173">
                <c:v>-2345</c:v>
              </c:pt>
              <c:pt idx="174">
                <c:v>14642</c:v>
              </c:pt>
              <c:pt idx="175">
                <c:v>11566</c:v>
              </c:pt>
              <c:pt idx="176">
                <c:v>2458</c:v>
              </c:pt>
              <c:pt idx="177">
                <c:v>9706</c:v>
              </c:pt>
              <c:pt idx="178">
                <c:v>22534</c:v>
              </c:pt>
              <c:pt idx="179">
                <c:v>958</c:v>
              </c:pt>
              <c:pt idx="180">
                <c:v>2295</c:v>
              </c:pt>
              <c:pt idx="181">
                <c:v>-1383</c:v>
              </c:pt>
              <c:pt idx="182">
                <c:v>19320</c:v>
              </c:pt>
              <c:pt idx="183">
                <c:v>11474</c:v>
              </c:pt>
              <c:pt idx="184">
                <c:v>10076</c:v>
              </c:pt>
              <c:pt idx="185">
                <c:v>10778</c:v>
              </c:pt>
              <c:pt idx="186">
                <c:v>-9156</c:v>
              </c:pt>
              <c:pt idx="187">
                <c:v>-6068</c:v>
              </c:pt>
              <c:pt idx="188">
                <c:v>-7192</c:v>
              </c:pt>
              <c:pt idx="189">
                <c:v>-765</c:v>
              </c:pt>
              <c:pt idx="190">
                <c:v>3145</c:v>
              </c:pt>
              <c:pt idx="191">
                <c:v>4201</c:v>
              </c:pt>
              <c:pt idx="192">
                <c:v>16017</c:v>
              </c:pt>
              <c:pt idx="193">
                <c:v>-7734</c:v>
              </c:pt>
              <c:pt idx="194">
                <c:v>-18093</c:v>
              </c:pt>
              <c:pt idx="195">
                <c:v>-9885</c:v>
              </c:pt>
              <c:pt idx="196">
                <c:v>-21534</c:v>
              </c:pt>
              <c:pt idx="197">
                <c:v>-4151</c:v>
              </c:pt>
              <c:pt idx="198">
                <c:v>-839</c:v>
              </c:pt>
              <c:pt idx="199">
                <c:v>-18894</c:v>
              </c:pt>
              <c:pt idx="200">
                <c:v>-18124</c:v>
              </c:pt>
              <c:pt idx="201">
                <c:v>-17926</c:v>
              </c:pt>
              <c:pt idx="202">
                <c:v>25970</c:v>
              </c:pt>
              <c:pt idx="203">
                <c:v>-14195</c:v>
              </c:pt>
              <c:pt idx="204">
                <c:v>-6555</c:v>
              </c:pt>
              <c:pt idx="205">
                <c:v>-4440</c:v>
              </c:pt>
              <c:pt idx="206">
                <c:v>5055</c:v>
              </c:pt>
              <c:pt idx="207">
                <c:v>-8713</c:v>
              </c:pt>
              <c:pt idx="208">
                <c:v>3240</c:v>
              </c:pt>
              <c:pt idx="209">
                <c:v>12511</c:v>
              </c:pt>
              <c:pt idx="210">
                <c:v>15979</c:v>
              </c:pt>
              <c:pt idx="211">
                <c:v>7421</c:v>
              </c:pt>
              <c:pt idx="212">
                <c:v>-1548</c:v>
              </c:pt>
              <c:pt idx="213">
                <c:v>2253</c:v>
              </c:pt>
              <c:pt idx="214">
                <c:v>-235</c:v>
              </c:pt>
              <c:pt idx="215">
                <c:v>34374</c:v>
              </c:pt>
              <c:pt idx="216">
                <c:v>-12329</c:v>
              </c:pt>
              <c:pt idx="217">
                <c:v>-5238</c:v>
              </c:pt>
              <c:pt idx="218">
                <c:v>764</c:v>
              </c:pt>
              <c:pt idx="219">
                <c:v>849</c:v>
              </c:pt>
              <c:pt idx="220">
                <c:v>-2193</c:v>
              </c:pt>
              <c:pt idx="221">
                <c:v>-20694</c:v>
              </c:pt>
              <c:pt idx="222">
                <c:v>-1197</c:v>
              </c:pt>
              <c:pt idx="223">
                <c:v>-5937</c:v>
              </c:pt>
              <c:pt idx="224">
                <c:v>-1609</c:v>
              </c:pt>
              <c:pt idx="225">
                <c:v>-1147</c:v>
              </c:pt>
              <c:pt idx="226">
                <c:v>3477</c:v>
              </c:pt>
              <c:pt idx="227">
                <c:v>1327</c:v>
              </c:pt>
              <c:pt idx="228">
                <c:v>-3610</c:v>
              </c:pt>
              <c:pt idx="229">
                <c:v>-526</c:v>
              </c:pt>
              <c:pt idx="230">
                <c:v>-945</c:v>
              </c:pt>
              <c:pt idx="231">
                <c:v>2611</c:v>
              </c:pt>
              <c:pt idx="232">
                <c:v>3753</c:v>
              </c:pt>
              <c:pt idx="233">
                <c:v>4765</c:v>
              </c:pt>
              <c:pt idx="234">
                <c:v>-1622</c:v>
              </c:pt>
              <c:pt idx="235">
                <c:v>-6710</c:v>
              </c:pt>
              <c:pt idx="236">
                <c:v>-5169</c:v>
              </c:pt>
              <c:pt idx="237">
                <c:v>1964</c:v>
              </c:pt>
              <c:pt idx="238">
                <c:v>15693</c:v>
              </c:pt>
              <c:pt idx="239">
                <c:v>7140</c:v>
              </c:pt>
              <c:pt idx="240">
                <c:v>-2163</c:v>
              </c:pt>
              <c:pt idx="241">
                <c:v>-4178</c:v>
              </c:pt>
              <c:pt idx="242">
                <c:v>10672</c:v>
              </c:pt>
              <c:pt idx="243">
                <c:v>8795</c:v>
              </c:pt>
              <c:pt idx="244">
                <c:v>-346</c:v>
              </c:pt>
              <c:pt idx="245">
                <c:v>13606</c:v>
              </c:pt>
              <c:pt idx="246">
                <c:v>9618</c:v>
              </c:pt>
              <c:pt idx="247">
                <c:v>-635</c:v>
              </c:pt>
              <c:pt idx="248">
                <c:v>1020</c:v>
              </c:pt>
              <c:pt idx="249">
                <c:v>3988</c:v>
              </c:pt>
              <c:pt idx="250">
                <c:v>5805</c:v>
              </c:pt>
              <c:pt idx="251">
                <c:v>-4926</c:v>
              </c:pt>
              <c:pt idx="252">
                <c:v>-4353</c:v>
              </c:pt>
              <c:pt idx="253">
                <c:v>-5226</c:v>
              </c:pt>
              <c:pt idx="254">
                <c:v>-673</c:v>
              </c:pt>
              <c:pt idx="255">
                <c:v>-18243</c:v>
              </c:pt>
              <c:pt idx="256">
                <c:v>-2131</c:v>
              </c:pt>
              <c:pt idx="257">
                <c:v>-185</c:v>
              </c:pt>
              <c:pt idx="258">
                <c:v>-9174</c:v>
              </c:pt>
              <c:pt idx="259">
                <c:v>-2432</c:v>
              </c:pt>
              <c:pt idx="260">
                <c:v>-1988</c:v>
              </c:pt>
              <c:pt idx="261">
                <c:v>995</c:v>
              </c:pt>
              <c:pt idx="262">
                <c:v>6642</c:v>
              </c:pt>
              <c:pt idx="263">
                <c:v>375</c:v>
              </c:pt>
              <c:pt idx="264">
                <c:v>9936</c:v>
              </c:pt>
              <c:pt idx="265">
                <c:v>2837</c:v>
              </c:pt>
              <c:pt idx="266">
                <c:v>2889</c:v>
              </c:pt>
              <c:pt idx="267">
                <c:v>-2401</c:v>
              </c:pt>
              <c:pt idx="268">
                <c:v>5669</c:v>
              </c:pt>
              <c:pt idx="269">
                <c:v>2008</c:v>
              </c:pt>
              <c:pt idx="270">
                <c:v>-5619</c:v>
              </c:pt>
              <c:pt idx="271">
                <c:v>1095</c:v>
              </c:pt>
              <c:pt idx="272">
                <c:v>-838</c:v>
              </c:pt>
              <c:pt idx="273">
                <c:v>1340</c:v>
              </c:pt>
              <c:pt idx="274">
                <c:v>3439</c:v>
              </c:pt>
              <c:pt idx="275">
                <c:v>-2309</c:v>
              </c:pt>
              <c:pt idx="276">
                <c:v>378</c:v>
              </c:pt>
              <c:pt idx="277">
                <c:v>1416</c:v>
              </c:pt>
              <c:pt idx="278">
                <c:v>-254</c:v>
              </c:pt>
              <c:pt idx="279">
                <c:v>887</c:v>
              </c:pt>
              <c:pt idx="280">
                <c:v>-1397</c:v>
              </c:pt>
              <c:pt idx="281">
                <c:v>-1140</c:v>
              </c:pt>
              <c:pt idx="282">
                <c:v>-1704</c:v>
              </c:pt>
              <c:pt idx="283">
                <c:v>-5275</c:v>
              </c:pt>
              <c:pt idx="284">
                <c:v>-3977</c:v>
              </c:pt>
              <c:pt idx="285">
                <c:v>1230</c:v>
              </c:pt>
              <c:pt idx="286">
                <c:v>13140</c:v>
              </c:pt>
              <c:pt idx="287">
                <c:v>513</c:v>
              </c:pt>
              <c:pt idx="288">
                <c:v>5598</c:v>
              </c:pt>
              <c:pt idx="289">
                <c:v>-1719</c:v>
              </c:pt>
              <c:pt idx="290">
                <c:v>-697</c:v>
              </c:pt>
              <c:pt idx="291">
                <c:v>-12648</c:v>
              </c:pt>
              <c:pt idx="292">
                <c:v>-18208</c:v>
              </c:pt>
              <c:pt idx="293">
                <c:v>-22451</c:v>
              </c:pt>
              <c:pt idx="294">
                <c:v>-16216</c:v>
              </c:pt>
              <c:pt idx="295">
                <c:v>-2785</c:v>
              </c:pt>
              <c:pt idx="296">
                <c:v>-6416</c:v>
              </c:pt>
              <c:pt idx="297">
                <c:v>-5197</c:v>
              </c:pt>
              <c:pt idx="298">
                <c:v>-564</c:v>
              </c:pt>
              <c:pt idx="299">
                <c:v>-5787</c:v>
              </c:pt>
              <c:pt idx="300">
                <c:v>-5529</c:v>
              </c:pt>
              <c:pt idx="301">
                <c:v>-7888</c:v>
              </c:pt>
              <c:pt idx="302">
                <c:v>-5752</c:v>
              </c:pt>
              <c:pt idx="303">
                <c:v>-5767</c:v>
              </c:pt>
              <c:pt idx="304">
                <c:v>46126</c:v>
              </c:pt>
              <c:pt idx="305">
                <c:v>43868</c:v>
              </c:pt>
              <c:pt idx="306">
                <c:v>-9316</c:v>
              </c:pt>
              <c:pt idx="307">
                <c:v>-43804</c:v>
              </c:pt>
              <c:pt idx="308">
                <c:v>-30964</c:v>
              </c:pt>
              <c:pt idx="309">
                <c:v>-1237</c:v>
              </c:pt>
              <c:pt idx="310">
                <c:v>7356</c:v>
              </c:pt>
              <c:pt idx="311">
                <c:v>8509</c:v>
              </c:pt>
              <c:pt idx="312">
                <c:v>-9066</c:v>
              </c:pt>
              <c:pt idx="313">
                <c:v>1289</c:v>
              </c:pt>
              <c:pt idx="314">
                <c:v>-3290</c:v>
              </c:pt>
              <c:pt idx="315">
                <c:v>-12485</c:v>
              </c:pt>
              <c:pt idx="316">
                <c:v>-23299</c:v>
              </c:pt>
              <c:pt idx="317">
                <c:v>-19023</c:v>
              </c:pt>
              <c:pt idx="318">
                <c:v>15316</c:v>
              </c:pt>
              <c:pt idx="319">
                <c:v>-11716</c:v>
              </c:pt>
              <c:pt idx="320">
                <c:v>-13125</c:v>
              </c:pt>
              <c:pt idx="321">
                <c:v>-3777</c:v>
              </c:pt>
              <c:pt idx="322">
                <c:v>-11241</c:v>
              </c:pt>
              <c:pt idx="323">
                <c:v>-11709</c:v>
              </c:pt>
              <c:pt idx="324">
                <c:v>-11015</c:v>
              </c:pt>
              <c:pt idx="325">
                <c:v>-8889</c:v>
              </c:pt>
              <c:pt idx="326">
                <c:v>-6257</c:v>
              </c:pt>
              <c:pt idx="327">
                <c:v>-8864</c:v>
              </c:pt>
              <c:pt idx="328">
                <c:v>-8616</c:v>
              </c:pt>
              <c:pt idx="329">
                <c:v>-9701</c:v>
              </c:pt>
              <c:pt idx="330">
                <c:v>-14500</c:v>
              </c:pt>
              <c:pt idx="331">
                <c:v>-13457</c:v>
              </c:pt>
              <c:pt idx="332">
                <c:v>-5894</c:v>
              </c:pt>
              <c:pt idx="333">
                <c:v>-4609</c:v>
              </c:pt>
              <c:pt idx="334">
                <c:v>6424</c:v>
              </c:pt>
              <c:pt idx="335">
                <c:v>9532</c:v>
              </c:pt>
              <c:pt idx="336">
                <c:v>37912</c:v>
              </c:pt>
              <c:pt idx="337">
                <c:v>20563</c:v>
              </c:pt>
              <c:pt idx="338">
                <c:v>12595</c:v>
              </c:pt>
              <c:pt idx="339">
                <c:v>19099</c:v>
              </c:pt>
              <c:pt idx="340">
                <c:v>13304</c:v>
              </c:pt>
              <c:pt idx="341">
                <c:v>-2958</c:v>
              </c:pt>
              <c:pt idx="342">
                <c:v>8669</c:v>
              </c:pt>
              <c:pt idx="343">
                <c:v>9042</c:v>
              </c:pt>
              <c:pt idx="344">
                <c:v>15948</c:v>
              </c:pt>
              <c:pt idx="345">
                <c:v>3567</c:v>
              </c:pt>
              <c:pt idx="346">
                <c:v>9115</c:v>
              </c:pt>
              <c:pt idx="347">
                <c:v>21939</c:v>
              </c:pt>
              <c:pt idx="348">
                <c:v>6164</c:v>
              </c:pt>
              <c:pt idx="349">
                <c:v>2780</c:v>
              </c:pt>
              <c:pt idx="350">
                <c:v>4674</c:v>
              </c:pt>
              <c:pt idx="351">
                <c:v>14328</c:v>
              </c:pt>
              <c:pt idx="352">
                <c:v>26139</c:v>
              </c:pt>
              <c:pt idx="353">
                <c:v>10717</c:v>
              </c:pt>
              <c:pt idx="354">
                <c:v>28405</c:v>
              </c:pt>
              <c:pt idx="355">
                <c:v>10515</c:v>
              </c:pt>
              <c:pt idx="356">
                <c:v>-737</c:v>
              </c:pt>
              <c:pt idx="357">
                <c:v>13103</c:v>
              </c:pt>
              <c:pt idx="358">
                <c:v>22377</c:v>
              </c:pt>
              <c:pt idx="359">
                <c:v>-12585</c:v>
              </c:pt>
              <c:pt idx="360">
                <c:v>14242</c:v>
              </c:pt>
              <c:pt idx="361">
                <c:v>-487</c:v>
              </c:pt>
              <c:pt idx="362">
                <c:v>15684</c:v>
              </c:pt>
              <c:pt idx="363">
                <c:v>12112</c:v>
              </c:pt>
              <c:pt idx="364">
                <c:v>4220</c:v>
              </c:pt>
              <c:pt idx="365">
                <c:v>10494</c:v>
              </c:pt>
              <c:pt idx="366">
                <c:v>20940</c:v>
              </c:pt>
              <c:pt idx="367">
                <c:v>19826</c:v>
              </c:pt>
              <c:pt idx="368">
                <c:v>3751</c:v>
              </c:pt>
              <c:pt idx="369">
                <c:v>-2707</c:v>
              </c:pt>
              <c:pt idx="370">
                <c:v>9241</c:v>
              </c:pt>
              <c:pt idx="371">
                <c:v>-5166</c:v>
              </c:pt>
              <c:pt idx="372">
                <c:v>994</c:v>
              </c:pt>
              <c:pt idx="373">
                <c:v>8915</c:v>
              </c:pt>
              <c:pt idx="374">
                <c:v>6246</c:v>
              </c:pt>
              <c:pt idx="375">
                <c:v>7707</c:v>
              </c:pt>
              <c:pt idx="376">
                <c:v>-3613</c:v>
              </c:pt>
              <c:pt idx="377">
                <c:v>9632</c:v>
              </c:pt>
              <c:pt idx="378">
                <c:v>20533</c:v>
              </c:pt>
              <c:pt idx="379">
                <c:v>6599</c:v>
              </c:pt>
              <c:pt idx="380">
                <c:v>-2384</c:v>
              </c:pt>
              <c:pt idx="381">
                <c:v>9519</c:v>
              </c:pt>
              <c:pt idx="382">
                <c:v>9687</c:v>
              </c:pt>
              <c:pt idx="383">
                <c:v>11023</c:v>
              </c:pt>
              <c:pt idx="384">
                <c:v>16269</c:v>
              </c:pt>
              <c:pt idx="385">
                <c:v>-25093</c:v>
              </c:pt>
              <c:pt idx="386">
                <c:v>-26863</c:v>
              </c:pt>
              <c:pt idx="387">
                <c:v>-24891</c:v>
              </c:pt>
              <c:pt idx="388">
                <c:v>-30698</c:v>
              </c:pt>
              <c:pt idx="389">
                <c:v>5238</c:v>
              </c:pt>
              <c:pt idx="390">
                <c:v>2752</c:v>
              </c:pt>
              <c:pt idx="391">
                <c:v>-2089</c:v>
              </c:pt>
              <c:pt idx="392">
                <c:v>2284</c:v>
              </c:pt>
              <c:pt idx="393">
                <c:v>189</c:v>
              </c:pt>
              <c:pt idx="394">
                <c:v>-7634</c:v>
              </c:pt>
              <c:pt idx="395">
                <c:v>-8216</c:v>
              </c:pt>
              <c:pt idx="396">
                <c:v>-9178</c:v>
              </c:pt>
              <c:pt idx="397">
                <c:v>-2318</c:v>
              </c:pt>
              <c:pt idx="398">
                <c:v>-1379</c:v>
              </c:pt>
              <c:pt idx="399">
                <c:v>-4147</c:v>
              </c:pt>
              <c:pt idx="400">
                <c:v>-2554</c:v>
              </c:pt>
              <c:pt idx="401">
                <c:v>3979</c:v>
              </c:pt>
              <c:pt idx="402">
                <c:v>-7126</c:v>
              </c:pt>
              <c:pt idx="403">
                <c:v>-9771</c:v>
              </c:pt>
              <c:pt idx="404">
                <c:v>-8755</c:v>
              </c:pt>
              <c:pt idx="405">
                <c:v>-832</c:v>
              </c:pt>
              <c:pt idx="406">
                <c:v>10175</c:v>
              </c:pt>
              <c:pt idx="407">
                <c:v>8747</c:v>
              </c:pt>
              <c:pt idx="408">
                <c:v>-8416</c:v>
              </c:pt>
              <c:pt idx="409">
                <c:v>7000</c:v>
              </c:pt>
              <c:pt idx="410">
                <c:v>-12480</c:v>
              </c:pt>
              <c:pt idx="411">
                <c:v>-11178</c:v>
              </c:pt>
              <c:pt idx="412">
                <c:v>-18406</c:v>
              </c:pt>
              <c:pt idx="413">
                <c:v>-539</c:v>
              </c:pt>
              <c:pt idx="414">
                <c:v>983</c:v>
              </c:pt>
              <c:pt idx="415">
                <c:v>-5879</c:v>
              </c:pt>
              <c:pt idx="416">
                <c:v>-6886</c:v>
              </c:pt>
              <c:pt idx="417">
                <c:v>-153</c:v>
              </c:pt>
              <c:pt idx="418">
                <c:v>-534</c:v>
              </c:pt>
              <c:pt idx="419">
                <c:v>-1238</c:v>
              </c:pt>
              <c:pt idx="420">
                <c:v>-1129</c:v>
              </c:pt>
              <c:pt idx="421">
                <c:v>357</c:v>
              </c:pt>
              <c:pt idx="422">
                <c:v>-765</c:v>
              </c:pt>
              <c:pt idx="423">
                <c:v>5110</c:v>
              </c:pt>
              <c:pt idx="424">
                <c:v>11801</c:v>
              </c:pt>
              <c:pt idx="425">
                <c:v>5929</c:v>
              </c:pt>
              <c:pt idx="426">
                <c:v>-7292</c:v>
              </c:pt>
              <c:pt idx="427">
                <c:v>-9442</c:v>
              </c:pt>
              <c:pt idx="428">
                <c:v>-10852</c:v>
              </c:pt>
              <c:pt idx="429">
                <c:v>820</c:v>
              </c:pt>
              <c:pt idx="430">
                <c:v>8465</c:v>
              </c:pt>
              <c:pt idx="431">
                <c:v>2087</c:v>
              </c:pt>
              <c:pt idx="432">
                <c:v>26700</c:v>
              </c:pt>
              <c:pt idx="433">
                <c:v>11553</c:v>
              </c:pt>
              <c:pt idx="434">
                <c:v>27138</c:v>
              </c:pt>
              <c:pt idx="435">
                <c:v>23524</c:v>
              </c:pt>
              <c:pt idx="436">
                <c:v>18387</c:v>
              </c:pt>
              <c:pt idx="437">
                <c:v>-23619</c:v>
              </c:pt>
              <c:pt idx="438">
                <c:v>2129</c:v>
              </c:pt>
              <c:pt idx="439">
                <c:v>-8226</c:v>
              </c:pt>
              <c:pt idx="440">
                <c:v>-1550</c:v>
              </c:pt>
              <c:pt idx="441">
                <c:v>3871</c:v>
              </c:pt>
              <c:pt idx="442">
                <c:v>-4391</c:v>
              </c:pt>
              <c:pt idx="443">
                <c:v>-4562</c:v>
              </c:pt>
              <c:pt idx="444">
                <c:v>1085</c:v>
              </c:pt>
              <c:pt idx="445">
                <c:v>632</c:v>
              </c:pt>
              <c:pt idx="446">
                <c:v>-2275</c:v>
              </c:pt>
              <c:pt idx="447">
                <c:v>-746</c:v>
              </c:pt>
              <c:pt idx="448">
                <c:v>-4732</c:v>
              </c:pt>
              <c:pt idx="449">
                <c:v>-4620</c:v>
              </c:pt>
              <c:pt idx="450">
                <c:v>-209</c:v>
              </c:pt>
              <c:pt idx="451">
                <c:v>-20630</c:v>
              </c:pt>
              <c:pt idx="452">
                <c:v>-4632</c:v>
              </c:pt>
              <c:pt idx="453">
                <c:v>-7525</c:v>
              </c:pt>
              <c:pt idx="454">
                <c:v>7905</c:v>
              </c:pt>
              <c:pt idx="455">
                <c:v>1786</c:v>
              </c:pt>
              <c:pt idx="456">
                <c:v>15402</c:v>
              </c:pt>
              <c:pt idx="457">
                <c:v>9935</c:v>
              </c:pt>
              <c:pt idx="458">
                <c:v>16492</c:v>
              </c:pt>
              <c:pt idx="459">
                <c:v>10410</c:v>
              </c:pt>
              <c:pt idx="460">
                <c:v>18205</c:v>
              </c:pt>
              <c:pt idx="461">
                <c:v>17673</c:v>
              </c:pt>
              <c:pt idx="462">
                <c:v>24671</c:v>
              </c:pt>
              <c:pt idx="463">
                <c:v>-3566</c:v>
              </c:pt>
              <c:pt idx="464">
                <c:v>3698</c:v>
              </c:pt>
              <c:pt idx="465">
                <c:v>4591</c:v>
              </c:pt>
              <c:pt idx="466">
                <c:v>2342</c:v>
              </c:pt>
              <c:pt idx="467">
                <c:v>9195</c:v>
              </c:pt>
              <c:pt idx="468">
                <c:v>10711</c:v>
              </c:pt>
              <c:pt idx="469">
                <c:v>6599</c:v>
              </c:pt>
              <c:pt idx="470">
                <c:v>-468</c:v>
              </c:pt>
              <c:pt idx="471">
                <c:v>-3097</c:v>
              </c:pt>
              <c:pt idx="472">
                <c:v>161</c:v>
              </c:pt>
              <c:pt idx="473">
                <c:v>13902</c:v>
              </c:pt>
              <c:pt idx="474">
                <c:v>-828</c:v>
              </c:pt>
              <c:pt idx="475">
                <c:v>-10395</c:v>
              </c:pt>
              <c:pt idx="476">
                <c:v>-4755</c:v>
              </c:pt>
              <c:pt idx="477">
                <c:v>-2693</c:v>
              </c:pt>
              <c:pt idx="478">
                <c:v>31495</c:v>
              </c:pt>
              <c:pt idx="479">
                <c:v>23738</c:v>
              </c:pt>
              <c:pt idx="480">
                <c:v>-18540</c:v>
              </c:pt>
              <c:pt idx="481">
                <c:v>18957</c:v>
              </c:pt>
              <c:pt idx="482">
                <c:v>12989</c:v>
              </c:pt>
              <c:pt idx="483">
                <c:v>15218</c:v>
              </c:pt>
              <c:pt idx="484">
                <c:v>9371</c:v>
              </c:pt>
              <c:pt idx="485">
                <c:v>-7435</c:v>
              </c:pt>
              <c:pt idx="486">
                <c:v>-4686</c:v>
              </c:pt>
              <c:pt idx="487">
                <c:v>818</c:v>
              </c:pt>
              <c:pt idx="488">
                <c:v>-2959</c:v>
              </c:pt>
              <c:pt idx="489">
                <c:v>159</c:v>
              </c:pt>
              <c:pt idx="490">
                <c:v>-1791</c:v>
              </c:pt>
              <c:pt idx="491">
                <c:v>-1976</c:v>
              </c:pt>
              <c:pt idx="492">
                <c:v>985</c:v>
              </c:pt>
              <c:pt idx="493">
                <c:v>-3746</c:v>
              </c:pt>
              <c:pt idx="494">
                <c:v>5502</c:v>
              </c:pt>
              <c:pt idx="495">
                <c:v>-6532</c:v>
              </c:pt>
              <c:pt idx="496">
                <c:v>-1824</c:v>
              </c:pt>
              <c:pt idx="497">
                <c:v>-266</c:v>
              </c:pt>
              <c:pt idx="498">
                <c:v>-5359</c:v>
              </c:pt>
              <c:pt idx="499">
                <c:v>-6578</c:v>
              </c:pt>
              <c:pt idx="500">
                <c:v>-6984</c:v>
              </c:pt>
              <c:pt idx="501">
                <c:v>6342</c:v>
              </c:pt>
              <c:pt idx="502">
                <c:v>4990</c:v>
              </c:pt>
              <c:pt idx="503">
                <c:v>28484</c:v>
              </c:pt>
              <c:pt idx="504">
                <c:v>-10786</c:v>
              </c:pt>
              <c:pt idx="505">
                <c:v>12987</c:v>
              </c:pt>
              <c:pt idx="506">
                <c:v>14418</c:v>
              </c:pt>
              <c:pt idx="507">
                <c:v>5161</c:v>
              </c:pt>
              <c:pt idx="508">
                <c:v>-10440</c:v>
              </c:pt>
              <c:pt idx="509">
                <c:v>-17010</c:v>
              </c:pt>
              <c:pt idx="510">
                <c:v>-2776</c:v>
              </c:pt>
              <c:pt idx="511">
                <c:v>6358</c:v>
              </c:pt>
              <c:pt idx="512">
                <c:v>-21090</c:v>
              </c:pt>
              <c:pt idx="513">
                <c:v>-2465</c:v>
              </c:pt>
              <c:pt idx="514">
                <c:v>5178</c:v>
              </c:pt>
              <c:pt idx="515">
                <c:v>1408</c:v>
              </c:pt>
              <c:pt idx="516">
                <c:v>-5989</c:v>
              </c:pt>
              <c:pt idx="517">
                <c:v>3143</c:v>
              </c:pt>
              <c:pt idx="518">
                <c:v>-3231</c:v>
              </c:pt>
              <c:pt idx="519">
                <c:v>29109</c:v>
              </c:pt>
              <c:pt idx="520">
                <c:v>12755</c:v>
              </c:pt>
              <c:pt idx="521">
                <c:v>4749</c:v>
              </c:pt>
              <c:pt idx="522">
                <c:v>10562</c:v>
              </c:pt>
              <c:pt idx="523">
                <c:v>8062</c:v>
              </c:pt>
              <c:pt idx="524">
                <c:v>-1889</c:v>
              </c:pt>
              <c:pt idx="525">
                <c:v>3663</c:v>
              </c:pt>
              <c:pt idx="526">
                <c:v>2439</c:v>
              </c:pt>
              <c:pt idx="527">
                <c:v>-1389</c:v>
              </c:pt>
              <c:pt idx="528">
                <c:v>-11154</c:v>
              </c:pt>
              <c:pt idx="529">
                <c:v>-1290</c:v>
              </c:pt>
              <c:pt idx="530">
                <c:v>-7418</c:v>
              </c:pt>
              <c:pt idx="531">
                <c:v>2726</c:v>
              </c:pt>
              <c:pt idx="532">
                <c:v>304</c:v>
              </c:pt>
              <c:pt idx="533">
                <c:v>1968</c:v>
              </c:pt>
              <c:pt idx="534">
                <c:v>15755</c:v>
              </c:pt>
              <c:pt idx="535">
                <c:v>16845</c:v>
              </c:pt>
              <c:pt idx="536">
                <c:v>3872</c:v>
              </c:pt>
              <c:pt idx="537">
                <c:v>1350</c:v>
              </c:pt>
              <c:pt idx="538">
                <c:v>372</c:v>
              </c:pt>
              <c:pt idx="539">
                <c:v>-251</c:v>
              </c:pt>
              <c:pt idx="540">
                <c:v>461</c:v>
              </c:pt>
              <c:pt idx="541">
                <c:v>-1655</c:v>
              </c:pt>
              <c:pt idx="542">
                <c:v>-5622</c:v>
              </c:pt>
              <c:pt idx="543">
                <c:v>-6058</c:v>
              </c:pt>
              <c:pt idx="544">
                <c:v>-697</c:v>
              </c:pt>
              <c:pt idx="545">
                <c:v>-16220</c:v>
              </c:pt>
              <c:pt idx="546">
                <c:v>-10134</c:v>
              </c:pt>
              <c:pt idx="547">
                <c:v>-7296</c:v>
              </c:pt>
              <c:pt idx="548">
                <c:v>-17331</c:v>
              </c:pt>
              <c:pt idx="549">
                <c:v>5671</c:v>
              </c:pt>
              <c:pt idx="550">
                <c:v>1313</c:v>
              </c:pt>
              <c:pt idx="551">
                <c:v>10593</c:v>
              </c:pt>
              <c:pt idx="552">
                <c:v>-11161</c:v>
              </c:pt>
              <c:pt idx="553">
                <c:v>-16687</c:v>
              </c:pt>
              <c:pt idx="554">
                <c:v>333</c:v>
              </c:pt>
              <c:pt idx="555">
                <c:v>10684</c:v>
              </c:pt>
              <c:pt idx="556">
                <c:v>-5104</c:v>
              </c:pt>
              <c:pt idx="557">
                <c:v>-17937</c:v>
              </c:pt>
              <c:pt idx="558">
                <c:v>20458</c:v>
              </c:pt>
              <c:pt idx="559">
                <c:v>-7563</c:v>
              </c:pt>
              <c:pt idx="560">
                <c:v>-4156</c:v>
              </c:pt>
              <c:pt idx="561">
                <c:v>-4034</c:v>
              </c:pt>
              <c:pt idx="562">
                <c:v>-848</c:v>
              </c:pt>
              <c:pt idx="563">
                <c:v>-2188</c:v>
              </c:pt>
              <c:pt idx="564">
                <c:v>-767</c:v>
              </c:pt>
              <c:pt idx="565">
                <c:v>-4204</c:v>
              </c:pt>
              <c:pt idx="566">
                <c:v>-8313</c:v>
              </c:pt>
              <c:pt idx="567">
                <c:v>-2418</c:v>
              </c:pt>
              <c:pt idx="568">
                <c:v>-2986</c:v>
              </c:pt>
              <c:pt idx="569">
                <c:v>11136</c:v>
              </c:pt>
              <c:pt idx="570">
                <c:v>-12430</c:v>
              </c:pt>
              <c:pt idx="571">
                <c:v>-8970</c:v>
              </c:pt>
              <c:pt idx="572">
                <c:v>-2512</c:v>
              </c:pt>
              <c:pt idx="573">
                <c:v>4123</c:v>
              </c:pt>
              <c:pt idx="574">
                <c:v>18088</c:v>
              </c:pt>
              <c:pt idx="575">
                <c:v>2025</c:v>
              </c:pt>
              <c:pt idx="576">
                <c:v>-3158</c:v>
              </c:pt>
              <c:pt idx="577">
                <c:v>-27309</c:v>
              </c:pt>
              <c:pt idx="578">
                <c:v>20846</c:v>
              </c:pt>
              <c:pt idx="579">
                <c:v>11537</c:v>
              </c:pt>
              <c:pt idx="580">
                <c:v>1175</c:v>
              </c:pt>
              <c:pt idx="581">
                <c:v>-8591</c:v>
              </c:pt>
              <c:pt idx="582">
                <c:v>-2098</c:v>
              </c:pt>
              <c:pt idx="583">
                <c:v>13320</c:v>
              </c:pt>
              <c:pt idx="584">
                <c:v>-8496</c:v>
              </c:pt>
              <c:pt idx="585">
                <c:v>5907</c:v>
              </c:pt>
              <c:pt idx="586">
                <c:v>-1768</c:v>
              </c:pt>
              <c:pt idx="587">
                <c:v>8504</c:v>
              </c:pt>
              <c:pt idx="588">
                <c:v>3990</c:v>
              </c:pt>
              <c:pt idx="589">
                <c:v>13783</c:v>
              </c:pt>
              <c:pt idx="590">
                <c:v>7910</c:v>
              </c:pt>
              <c:pt idx="591">
                <c:v>4834</c:v>
              </c:pt>
              <c:pt idx="592">
                <c:v>10323</c:v>
              </c:pt>
              <c:pt idx="593">
                <c:v>1718</c:v>
              </c:pt>
              <c:pt idx="594">
                <c:v>-2479</c:v>
              </c:pt>
              <c:pt idx="595">
                <c:v>-6878</c:v>
              </c:pt>
              <c:pt idx="596">
                <c:v>-1723</c:v>
              </c:pt>
              <c:pt idx="597">
                <c:v>4444</c:v>
              </c:pt>
              <c:pt idx="598">
                <c:v>10115</c:v>
              </c:pt>
              <c:pt idx="599">
                <c:v>12664</c:v>
              </c:pt>
              <c:pt idx="600">
                <c:v>-12272</c:v>
              </c:pt>
              <c:pt idx="601">
                <c:v>13678</c:v>
              </c:pt>
              <c:pt idx="602">
                <c:v>1488</c:v>
              </c:pt>
              <c:pt idx="603">
                <c:v>2623</c:v>
              </c:pt>
              <c:pt idx="604">
                <c:v>-5978</c:v>
              </c:pt>
              <c:pt idx="605">
                <c:v>-13422</c:v>
              </c:pt>
              <c:pt idx="606">
                <c:v>-18324</c:v>
              </c:pt>
              <c:pt idx="607">
                <c:v>-2985</c:v>
              </c:pt>
              <c:pt idx="608">
                <c:v>-1575</c:v>
              </c:pt>
              <c:pt idx="609">
                <c:v>-974</c:v>
              </c:pt>
              <c:pt idx="610">
                <c:v>4661</c:v>
              </c:pt>
              <c:pt idx="611">
                <c:v>2194</c:v>
              </c:pt>
              <c:pt idx="612">
                <c:v>2173</c:v>
              </c:pt>
              <c:pt idx="613">
                <c:v>362</c:v>
              </c:pt>
              <c:pt idx="614">
                <c:v>554</c:v>
              </c:pt>
              <c:pt idx="615">
                <c:v>3137</c:v>
              </c:pt>
              <c:pt idx="616">
                <c:v>1764</c:v>
              </c:pt>
              <c:pt idx="617">
                <c:v>4147</c:v>
              </c:pt>
              <c:pt idx="618">
                <c:v>-1159</c:v>
              </c:pt>
              <c:pt idx="619">
                <c:v>-1643</c:v>
              </c:pt>
              <c:pt idx="620">
                <c:v>3937</c:v>
              </c:pt>
              <c:pt idx="621">
                <c:v>8118</c:v>
              </c:pt>
              <c:pt idx="622">
                <c:v>14576</c:v>
              </c:pt>
              <c:pt idx="623">
                <c:v>-3957</c:v>
              </c:pt>
              <c:pt idx="624">
                <c:v>19436</c:v>
              </c:pt>
              <c:pt idx="625">
                <c:v>29649</c:v>
              </c:pt>
              <c:pt idx="626">
                <c:v>15669</c:v>
              </c:pt>
              <c:pt idx="627">
                <c:v>27962</c:v>
              </c:pt>
              <c:pt idx="628">
                <c:v>13481</c:v>
              </c:pt>
              <c:pt idx="629">
                <c:v>2470</c:v>
              </c:pt>
              <c:pt idx="630">
                <c:v>557</c:v>
              </c:pt>
              <c:pt idx="631">
                <c:v>-2121</c:v>
              </c:pt>
              <c:pt idx="632">
                <c:v>-8088</c:v>
              </c:pt>
              <c:pt idx="633">
                <c:v>-2663</c:v>
              </c:pt>
              <c:pt idx="634">
                <c:v>-2368</c:v>
              </c:pt>
              <c:pt idx="635">
                <c:v>-3785</c:v>
              </c:pt>
              <c:pt idx="636">
                <c:v>-2482</c:v>
              </c:pt>
              <c:pt idx="637">
                <c:v>361</c:v>
              </c:pt>
              <c:pt idx="638">
                <c:v>-239</c:v>
              </c:pt>
              <c:pt idx="639">
                <c:v>300</c:v>
              </c:pt>
              <c:pt idx="640">
                <c:v>-6230</c:v>
              </c:pt>
              <c:pt idx="641">
                <c:v>-7323</c:v>
              </c:pt>
              <c:pt idx="642">
                <c:v>-31044</c:v>
              </c:pt>
              <c:pt idx="643">
                <c:v>-14391</c:v>
              </c:pt>
              <c:pt idx="644">
                <c:v>-11820</c:v>
              </c:pt>
              <c:pt idx="645">
                <c:v>-15108</c:v>
              </c:pt>
              <c:pt idx="646">
                <c:v>9933</c:v>
              </c:pt>
              <c:pt idx="647">
                <c:v>3074</c:v>
              </c:pt>
              <c:pt idx="648">
                <c:v>1444</c:v>
              </c:pt>
              <c:pt idx="649">
                <c:v>-30152</c:v>
              </c:pt>
              <c:pt idx="650">
                <c:v>-17053</c:v>
              </c:pt>
              <c:pt idx="651">
                <c:v>-7254</c:v>
              </c:pt>
              <c:pt idx="652">
                <c:v>-16638</c:v>
              </c:pt>
              <c:pt idx="653">
                <c:v>-6596</c:v>
              </c:pt>
              <c:pt idx="654">
                <c:v>3122</c:v>
              </c:pt>
              <c:pt idx="655">
                <c:v>4894</c:v>
              </c:pt>
              <c:pt idx="656">
                <c:v>10701</c:v>
              </c:pt>
              <c:pt idx="657">
                <c:v>856</c:v>
              </c:pt>
              <c:pt idx="658">
                <c:v>458</c:v>
              </c:pt>
              <c:pt idx="659">
                <c:v>857</c:v>
              </c:pt>
              <c:pt idx="660">
                <c:v>-1091</c:v>
              </c:pt>
              <c:pt idx="661">
                <c:v>-1953</c:v>
              </c:pt>
              <c:pt idx="662">
                <c:v>1318</c:v>
              </c:pt>
              <c:pt idx="663">
                <c:v>-5522</c:v>
              </c:pt>
              <c:pt idx="664">
                <c:v>3847</c:v>
              </c:pt>
              <c:pt idx="665">
                <c:v>-481</c:v>
              </c:pt>
              <c:pt idx="666">
                <c:v>-3866</c:v>
              </c:pt>
              <c:pt idx="667">
                <c:v>-11740</c:v>
              </c:pt>
              <c:pt idx="668">
                <c:v>-7680</c:v>
              </c:pt>
              <c:pt idx="669">
                <c:v>-3736</c:v>
              </c:pt>
              <c:pt idx="670">
                <c:v>12531</c:v>
              </c:pt>
              <c:pt idx="671">
                <c:v>-19752</c:v>
              </c:pt>
              <c:pt idx="672">
                <c:v>24046</c:v>
              </c:pt>
              <c:pt idx="673">
                <c:v>19061</c:v>
              </c:pt>
              <c:pt idx="674">
                <c:v>-152</c:v>
              </c:pt>
              <c:pt idx="675">
                <c:v>15919</c:v>
              </c:pt>
              <c:pt idx="676">
                <c:v>10674</c:v>
              </c:pt>
              <c:pt idx="677">
                <c:v>-13029</c:v>
              </c:pt>
              <c:pt idx="678">
                <c:v>14474</c:v>
              </c:pt>
              <c:pt idx="679">
                <c:v>-15048</c:v>
              </c:pt>
              <c:pt idx="680">
                <c:v>-1179</c:v>
              </c:pt>
              <c:pt idx="681">
                <c:v>4343</c:v>
              </c:pt>
              <c:pt idx="682">
                <c:v>6052</c:v>
              </c:pt>
              <c:pt idx="683">
                <c:v>-16</c:v>
              </c:pt>
              <c:pt idx="684">
                <c:v>4945</c:v>
              </c:pt>
              <c:pt idx="685">
                <c:v>7450</c:v>
              </c:pt>
              <c:pt idx="686">
                <c:v>5455</c:v>
              </c:pt>
              <c:pt idx="687">
                <c:v>8396</c:v>
              </c:pt>
              <c:pt idx="688">
                <c:v>11948</c:v>
              </c:pt>
              <c:pt idx="689">
                <c:v>11485</c:v>
              </c:pt>
              <c:pt idx="690">
                <c:v>8033</c:v>
              </c:pt>
              <c:pt idx="691">
                <c:v>-8800</c:v>
              </c:pt>
              <c:pt idx="692">
                <c:v>-5707</c:v>
              </c:pt>
              <c:pt idx="693">
                <c:v>-2445</c:v>
              </c:pt>
              <c:pt idx="694">
                <c:v>29262</c:v>
              </c:pt>
              <c:pt idx="695">
                <c:v>19780</c:v>
              </c:pt>
              <c:pt idx="696">
                <c:v>1884</c:v>
              </c:pt>
              <c:pt idx="697">
                <c:v>-10975</c:v>
              </c:pt>
              <c:pt idx="698">
                <c:v>-21717</c:v>
              </c:pt>
              <c:pt idx="699">
                <c:v>-2660</c:v>
              </c:pt>
              <c:pt idx="700">
                <c:v>2630</c:v>
              </c:pt>
              <c:pt idx="701">
                <c:v>-5419</c:v>
              </c:pt>
              <c:pt idx="702">
                <c:v>-2873</c:v>
              </c:pt>
              <c:pt idx="703">
                <c:v>1479</c:v>
              </c:pt>
              <c:pt idx="704">
                <c:v>17926</c:v>
              </c:pt>
              <c:pt idx="705">
                <c:v>9597</c:v>
              </c:pt>
              <c:pt idx="706">
                <c:v>22465</c:v>
              </c:pt>
              <c:pt idx="707">
                <c:v>11983</c:v>
              </c:pt>
              <c:pt idx="708">
                <c:v>14267</c:v>
              </c:pt>
              <c:pt idx="709">
                <c:v>30180</c:v>
              </c:pt>
              <c:pt idx="710">
                <c:v>29878</c:v>
              </c:pt>
              <c:pt idx="711">
                <c:v>20566</c:v>
              </c:pt>
              <c:pt idx="712">
                <c:v>36855</c:v>
              </c:pt>
              <c:pt idx="713">
                <c:v>37299</c:v>
              </c:pt>
              <c:pt idx="714">
                <c:v>8062</c:v>
              </c:pt>
              <c:pt idx="715">
                <c:v>4453</c:v>
              </c:pt>
              <c:pt idx="716">
                <c:v>-5214</c:v>
              </c:pt>
              <c:pt idx="717">
                <c:v>4322</c:v>
              </c:pt>
              <c:pt idx="718">
                <c:v>25466</c:v>
              </c:pt>
              <c:pt idx="719">
                <c:v>4804</c:v>
              </c:pt>
              <c:pt idx="720">
                <c:v>25676</c:v>
              </c:pt>
              <c:pt idx="721">
                <c:v>39375</c:v>
              </c:pt>
              <c:pt idx="722">
                <c:v>29933</c:v>
              </c:pt>
              <c:pt idx="723">
                <c:v>20517</c:v>
              </c:pt>
              <c:pt idx="724">
                <c:v>47553</c:v>
              </c:pt>
              <c:pt idx="725">
                <c:v>40850</c:v>
              </c:pt>
              <c:pt idx="726">
                <c:v>5365</c:v>
              </c:pt>
              <c:pt idx="727">
                <c:v>1096</c:v>
              </c:pt>
              <c:pt idx="728">
                <c:v>-4271</c:v>
              </c:pt>
              <c:pt idx="729">
                <c:v>3851</c:v>
              </c:pt>
              <c:pt idx="730">
                <c:v>2196</c:v>
              </c:pt>
              <c:pt idx="731">
                <c:v>24030</c:v>
              </c:pt>
              <c:pt idx="732">
                <c:v>6953</c:v>
              </c:pt>
              <c:pt idx="733">
                <c:v>11579</c:v>
              </c:pt>
              <c:pt idx="734">
                <c:v>11503</c:v>
              </c:pt>
              <c:pt idx="735">
                <c:v>8360</c:v>
              </c:pt>
              <c:pt idx="736">
                <c:v>12836</c:v>
              </c:pt>
              <c:pt idx="737">
                <c:v>19255</c:v>
              </c:pt>
              <c:pt idx="738">
                <c:v>-20488</c:v>
              </c:pt>
              <c:pt idx="739">
                <c:v>-29757</c:v>
              </c:pt>
              <c:pt idx="740">
                <c:v>-24014</c:v>
              </c:pt>
              <c:pt idx="741">
                <c:v>-2522</c:v>
              </c:pt>
              <c:pt idx="742">
                <c:v>30753</c:v>
              </c:pt>
              <c:pt idx="743">
                <c:v>26057</c:v>
              </c:pt>
            </c:numLit>
          </c:val>
          <c:extLst>
            <c:ext xmlns:c16="http://schemas.microsoft.com/office/drawing/2014/chart" uri="{C3380CC4-5D6E-409C-BE32-E72D297353CC}">
              <c16:uniqueId val="{00000000-A402-415A-ACBD-00FFB9738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10496"/>
        <c:axId val="1989003424"/>
      </c:barChart>
      <c:catAx>
        <c:axId val="19890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3424"/>
        <c:crosses val="autoZero"/>
        <c:auto val="1"/>
        <c:lblAlgn val="ctr"/>
        <c:lblOffset val="100"/>
        <c:noMultiLvlLbl val="0"/>
      </c:catAx>
      <c:valAx>
        <c:axId val="198900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104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Cyrl-BA" sz="1400"/>
              <a:t>Сатно одступање ЦА БиХ за септембар 2020. године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-26104</c:v>
              </c:pt>
              <c:pt idx="1">
                <c:v>-13838</c:v>
              </c:pt>
              <c:pt idx="2">
                <c:v>-16301</c:v>
              </c:pt>
              <c:pt idx="3">
                <c:v>9943</c:v>
              </c:pt>
              <c:pt idx="4">
                <c:v>9581</c:v>
              </c:pt>
              <c:pt idx="5">
                <c:v>-5612</c:v>
              </c:pt>
              <c:pt idx="6">
                <c:v>25573</c:v>
              </c:pt>
              <c:pt idx="7">
                <c:v>-12080</c:v>
              </c:pt>
              <c:pt idx="8">
                <c:v>14431</c:v>
              </c:pt>
              <c:pt idx="9">
                <c:v>7549</c:v>
              </c:pt>
              <c:pt idx="10">
                <c:v>33820</c:v>
              </c:pt>
              <c:pt idx="11">
                <c:v>1857</c:v>
              </c:pt>
              <c:pt idx="12">
                <c:v>5073</c:v>
              </c:pt>
              <c:pt idx="13">
                <c:v>12744</c:v>
              </c:pt>
              <c:pt idx="14">
                <c:v>18876</c:v>
              </c:pt>
              <c:pt idx="15">
                <c:v>1699</c:v>
              </c:pt>
              <c:pt idx="16">
                <c:v>20555</c:v>
              </c:pt>
              <c:pt idx="17">
                <c:v>3735</c:v>
              </c:pt>
              <c:pt idx="18">
                <c:v>-44747</c:v>
              </c:pt>
              <c:pt idx="19">
                <c:v>-61025</c:v>
              </c:pt>
              <c:pt idx="20">
                <c:v>-40053</c:v>
              </c:pt>
              <c:pt idx="21">
                <c:v>-11888</c:v>
              </c:pt>
              <c:pt idx="22">
                <c:v>13194</c:v>
              </c:pt>
              <c:pt idx="23">
                <c:v>24</c:v>
              </c:pt>
              <c:pt idx="24">
                <c:v>5180</c:v>
              </c:pt>
              <c:pt idx="25">
                <c:v>3788</c:v>
              </c:pt>
              <c:pt idx="26">
                <c:v>4500</c:v>
              </c:pt>
              <c:pt idx="27">
                <c:v>961</c:v>
              </c:pt>
              <c:pt idx="28">
                <c:v>7412</c:v>
              </c:pt>
              <c:pt idx="29">
                <c:v>546</c:v>
              </c:pt>
              <c:pt idx="30">
                <c:v>-7249</c:v>
              </c:pt>
              <c:pt idx="31">
                <c:v>-11732</c:v>
              </c:pt>
              <c:pt idx="32">
                <c:v>-47124</c:v>
              </c:pt>
              <c:pt idx="33">
                <c:v>-3273</c:v>
              </c:pt>
              <c:pt idx="34">
                <c:v>1109</c:v>
              </c:pt>
              <c:pt idx="35">
                <c:v>12236</c:v>
              </c:pt>
              <c:pt idx="36">
                <c:v>4108</c:v>
              </c:pt>
              <c:pt idx="37">
                <c:v>1328</c:v>
              </c:pt>
              <c:pt idx="38">
                <c:v>-1885</c:v>
              </c:pt>
              <c:pt idx="39">
                <c:v>-5102</c:v>
              </c:pt>
              <c:pt idx="40">
                <c:v>23517</c:v>
              </c:pt>
              <c:pt idx="41">
                <c:v>241</c:v>
              </c:pt>
              <c:pt idx="42">
                <c:v>-9212</c:v>
              </c:pt>
              <c:pt idx="43">
                <c:v>-44235</c:v>
              </c:pt>
              <c:pt idx="44">
                <c:v>-11504</c:v>
              </c:pt>
              <c:pt idx="45">
                <c:v>-10967</c:v>
              </c:pt>
              <c:pt idx="46">
                <c:v>15584</c:v>
              </c:pt>
              <c:pt idx="47">
                <c:v>-6376</c:v>
              </c:pt>
              <c:pt idx="48">
                <c:v>13319</c:v>
              </c:pt>
              <c:pt idx="49">
                <c:v>-12506</c:v>
              </c:pt>
              <c:pt idx="50">
                <c:v>-2614</c:v>
              </c:pt>
              <c:pt idx="51">
                <c:v>-2399</c:v>
              </c:pt>
              <c:pt idx="52">
                <c:v>-17529</c:v>
              </c:pt>
              <c:pt idx="53">
                <c:v>-25603</c:v>
              </c:pt>
              <c:pt idx="54">
                <c:v>12299</c:v>
              </c:pt>
              <c:pt idx="55">
                <c:v>-20114</c:v>
              </c:pt>
              <c:pt idx="56">
                <c:v>4558</c:v>
              </c:pt>
              <c:pt idx="57">
                <c:v>20265</c:v>
              </c:pt>
              <c:pt idx="58">
                <c:v>11549</c:v>
              </c:pt>
              <c:pt idx="59">
                <c:v>8005</c:v>
              </c:pt>
              <c:pt idx="60">
                <c:v>10739</c:v>
              </c:pt>
              <c:pt idx="61">
                <c:v>12315</c:v>
              </c:pt>
              <c:pt idx="62">
                <c:v>8499</c:v>
              </c:pt>
              <c:pt idx="63">
                <c:v>12288</c:v>
              </c:pt>
              <c:pt idx="64">
                <c:v>9312</c:v>
              </c:pt>
              <c:pt idx="65">
                <c:v>32054</c:v>
              </c:pt>
              <c:pt idx="66">
                <c:v>4570</c:v>
              </c:pt>
              <c:pt idx="67">
                <c:v>-25681</c:v>
              </c:pt>
              <c:pt idx="68">
                <c:v>1497</c:v>
              </c:pt>
              <c:pt idx="69">
                <c:v>13013</c:v>
              </c:pt>
              <c:pt idx="70">
                <c:v>45061</c:v>
              </c:pt>
              <c:pt idx="71">
                <c:v>27604</c:v>
              </c:pt>
              <c:pt idx="72">
                <c:v>12871</c:v>
              </c:pt>
              <c:pt idx="73">
                <c:v>26819</c:v>
              </c:pt>
              <c:pt idx="74">
                <c:v>1782</c:v>
              </c:pt>
              <c:pt idx="75">
                <c:v>-1085</c:v>
              </c:pt>
              <c:pt idx="76">
                <c:v>8042</c:v>
              </c:pt>
              <c:pt idx="77">
                <c:v>-6590</c:v>
              </c:pt>
              <c:pt idx="78">
                <c:v>-11874</c:v>
              </c:pt>
              <c:pt idx="79">
                <c:v>-8153</c:v>
              </c:pt>
              <c:pt idx="80">
                <c:v>-5770</c:v>
              </c:pt>
              <c:pt idx="81">
                <c:v>2127</c:v>
              </c:pt>
              <c:pt idx="82">
                <c:v>30932</c:v>
              </c:pt>
              <c:pt idx="83">
                <c:v>34100</c:v>
              </c:pt>
              <c:pt idx="84">
                <c:v>27346</c:v>
              </c:pt>
              <c:pt idx="85">
                <c:v>6455</c:v>
              </c:pt>
              <c:pt idx="86">
                <c:v>11235</c:v>
              </c:pt>
              <c:pt idx="87">
                <c:v>-2330</c:v>
              </c:pt>
              <c:pt idx="88">
                <c:v>13002</c:v>
              </c:pt>
              <c:pt idx="89">
                <c:v>-8384</c:v>
              </c:pt>
              <c:pt idx="90">
                <c:v>15840</c:v>
              </c:pt>
              <c:pt idx="91">
                <c:v>-26760</c:v>
              </c:pt>
              <c:pt idx="92">
                <c:v>-18730</c:v>
              </c:pt>
              <c:pt idx="93">
                <c:v>18578</c:v>
              </c:pt>
              <c:pt idx="94">
                <c:v>31922</c:v>
              </c:pt>
              <c:pt idx="95">
                <c:v>25330</c:v>
              </c:pt>
              <c:pt idx="96">
                <c:v>19071</c:v>
              </c:pt>
              <c:pt idx="97">
                <c:v>37375</c:v>
              </c:pt>
              <c:pt idx="98">
                <c:v>13435</c:v>
              </c:pt>
              <c:pt idx="99">
                <c:v>14662</c:v>
              </c:pt>
              <c:pt idx="100">
                <c:v>-1769</c:v>
              </c:pt>
              <c:pt idx="101">
                <c:v>-16800</c:v>
              </c:pt>
              <c:pt idx="102">
                <c:v>-12233</c:v>
              </c:pt>
              <c:pt idx="103">
                <c:v>-26545</c:v>
              </c:pt>
              <c:pt idx="104">
                <c:v>-22640</c:v>
              </c:pt>
              <c:pt idx="105">
                <c:v>-1717</c:v>
              </c:pt>
              <c:pt idx="106">
                <c:v>8144</c:v>
              </c:pt>
              <c:pt idx="107">
                <c:v>-10517</c:v>
              </c:pt>
              <c:pt idx="108">
                <c:v>-4998</c:v>
              </c:pt>
              <c:pt idx="109">
                <c:v>4925</c:v>
              </c:pt>
              <c:pt idx="110">
                <c:v>692</c:v>
              </c:pt>
              <c:pt idx="111">
                <c:v>6873</c:v>
              </c:pt>
              <c:pt idx="112">
                <c:v>8180</c:v>
              </c:pt>
              <c:pt idx="113">
                <c:v>3765</c:v>
              </c:pt>
              <c:pt idx="114">
                <c:v>7089</c:v>
              </c:pt>
              <c:pt idx="115">
                <c:v>-11542</c:v>
              </c:pt>
              <c:pt idx="116">
                <c:v>-3017</c:v>
              </c:pt>
              <c:pt idx="117">
                <c:v>-4713</c:v>
              </c:pt>
              <c:pt idx="118">
                <c:v>10060</c:v>
              </c:pt>
              <c:pt idx="119">
                <c:v>3932</c:v>
              </c:pt>
              <c:pt idx="120">
                <c:v>-8823</c:v>
              </c:pt>
              <c:pt idx="121">
                <c:v>-1285</c:v>
              </c:pt>
              <c:pt idx="122">
                <c:v>-13573</c:v>
              </c:pt>
              <c:pt idx="123">
                <c:v>-12695</c:v>
              </c:pt>
              <c:pt idx="124">
                <c:v>-19469</c:v>
              </c:pt>
              <c:pt idx="125">
                <c:v>-13541</c:v>
              </c:pt>
              <c:pt idx="126">
                <c:v>-9408</c:v>
              </c:pt>
              <c:pt idx="127">
                <c:v>2386</c:v>
              </c:pt>
              <c:pt idx="128">
                <c:v>5400</c:v>
              </c:pt>
              <c:pt idx="129">
                <c:v>6489</c:v>
              </c:pt>
              <c:pt idx="130">
                <c:v>3389</c:v>
              </c:pt>
              <c:pt idx="131">
                <c:v>10326</c:v>
              </c:pt>
              <c:pt idx="132">
                <c:v>-1573</c:v>
              </c:pt>
              <c:pt idx="133">
                <c:v>-2824</c:v>
              </c:pt>
              <c:pt idx="134">
                <c:v>20588</c:v>
              </c:pt>
              <c:pt idx="135">
                <c:v>4751</c:v>
              </c:pt>
              <c:pt idx="136">
                <c:v>475</c:v>
              </c:pt>
              <c:pt idx="137">
                <c:v>2567</c:v>
              </c:pt>
              <c:pt idx="138">
                <c:v>6738</c:v>
              </c:pt>
              <c:pt idx="139">
                <c:v>-2741</c:v>
              </c:pt>
              <c:pt idx="140">
                <c:v>2583</c:v>
              </c:pt>
              <c:pt idx="141">
                <c:v>-3907</c:v>
              </c:pt>
              <c:pt idx="142">
                <c:v>6949</c:v>
              </c:pt>
              <c:pt idx="143">
                <c:v>6987</c:v>
              </c:pt>
              <c:pt idx="144">
                <c:v>2817</c:v>
              </c:pt>
              <c:pt idx="145">
                <c:v>16857</c:v>
              </c:pt>
              <c:pt idx="146">
                <c:v>17841</c:v>
              </c:pt>
              <c:pt idx="147">
                <c:v>25695</c:v>
              </c:pt>
              <c:pt idx="148">
                <c:v>3604</c:v>
              </c:pt>
              <c:pt idx="149">
                <c:v>5718</c:v>
              </c:pt>
              <c:pt idx="150">
                <c:v>4480</c:v>
              </c:pt>
              <c:pt idx="151">
                <c:v>-11382</c:v>
              </c:pt>
              <c:pt idx="152">
                <c:v>-4767</c:v>
              </c:pt>
              <c:pt idx="153">
                <c:v>556</c:v>
              </c:pt>
              <c:pt idx="154">
                <c:v>323</c:v>
              </c:pt>
              <c:pt idx="155">
                <c:v>179</c:v>
              </c:pt>
              <c:pt idx="156">
                <c:v>8910</c:v>
              </c:pt>
              <c:pt idx="157">
                <c:v>2836</c:v>
              </c:pt>
              <c:pt idx="158">
                <c:v>2222</c:v>
              </c:pt>
              <c:pt idx="159">
                <c:v>4042</c:v>
              </c:pt>
              <c:pt idx="160">
                <c:v>3133</c:v>
              </c:pt>
              <c:pt idx="161">
                <c:v>1331</c:v>
              </c:pt>
              <c:pt idx="162">
                <c:v>2234</c:v>
              </c:pt>
              <c:pt idx="163">
                <c:v>-8928</c:v>
              </c:pt>
              <c:pt idx="164">
                <c:v>-2633</c:v>
              </c:pt>
              <c:pt idx="165">
                <c:v>13222</c:v>
              </c:pt>
              <c:pt idx="166">
                <c:v>24650</c:v>
              </c:pt>
              <c:pt idx="167">
                <c:v>2654</c:v>
              </c:pt>
              <c:pt idx="168">
                <c:v>-3828</c:v>
              </c:pt>
              <c:pt idx="169">
                <c:v>28367</c:v>
              </c:pt>
              <c:pt idx="170">
                <c:v>13851</c:v>
              </c:pt>
              <c:pt idx="171">
                <c:v>10017</c:v>
              </c:pt>
              <c:pt idx="172">
                <c:v>13385</c:v>
              </c:pt>
              <c:pt idx="173">
                <c:v>-16479</c:v>
              </c:pt>
              <c:pt idx="174">
                <c:v>24567</c:v>
              </c:pt>
              <c:pt idx="175">
                <c:v>-34741</c:v>
              </c:pt>
              <c:pt idx="176">
                <c:v>-56293</c:v>
              </c:pt>
              <c:pt idx="177">
                <c:v>-6633</c:v>
              </c:pt>
              <c:pt idx="178">
                <c:v>3209</c:v>
              </c:pt>
              <c:pt idx="179">
                <c:v>-3706</c:v>
              </c:pt>
              <c:pt idx="180">
                <c:v>-3489</c:v>
              </c:pt>
              <c:pt idx="181">
                <c:v>-1781</c:v>
              </c:pt>
              <c:pt idx="182">
                <c:v>2965</c:v>
              </c:pt>
              <c:pt idx="183">
                <c:v>-7523</c:v>
              </c:pt>
              <c:pt idx="184">
                <c:v>-3400</c:v>
              </c:pt>
              <c:pt idx="185">
                <c:v>-10890</c:v>
              </c:pt>
              <c:pt idx="186">
                <c:v>3468</c:v>
              </c:pt>
              <c:pt idx="187">
                <c:v>-20360</c:v>
              </c:pt>
              <c:pt idx="188">
                <c:v>-11256</c:v>
              </c:pt>
              <c:pt idx="189">
                <c:v>-5387</c:v>
              </c:pt>
              <c:pt idx="190">
                <c:v>-9772</c:v>
              </c:pt>
              <c:pt idx="191">
                <c:v>-28103</c:v>
              </c:pt>
              <c:pt idx="192">
                <c:v>1505</c:v>
              </c:pt>
              <c:pt idx="193">
                <c:v>19511</c:v>
              </c:pt>
              <c:pt idx="194">
                <c:v>9832</c:v>
              </c:pt>
              <c:pt idx="195">
                <c:v>20332</c:v>
              </c:pt>
              <c:pt idx="196">
                <c:v>8798</c:v>
              </c:pt>
              <c:pt idx="197">
                <c:v>-27030</c:v>
              </c:pt>
              <c:pt idx="198">
                <c:v>4716</c:v>
              </c:pt>
              <c:pt idx="199">
                <c:v>-5866</c:v>
              </c:pt>
              <c:pt idx="200">
                <c:v>-9381</c:v>
              </c:pt>
              <c:pt idx="201">
                <c:v>-6807</c:v>
              </c:pt>
              <c:pt idx="202">
                <c:v>-7892</c:v>
              </c:pt>
              <c:pt idx="203">
                <c:v>-16343</c:v>
              </c:pt>
              <c:pt idx="204">
                <c:v>-7650</c:v>
              </c:pt>
              <c:pt idx="205">
                <c:v>-13931</c:v>
              </c:pt>
              <c:pt idx="206">
                <c:v>-11105</c:v>
              </c:pt>
              <c:pt idx="207">
                <c:v>-9218</c:v>
              </c:pt>
              <c:pt idx="208">
                <c:v>-12087</c:v>
              </c:pt>
              <c:pt idx="209">
                <c:v>-14623</c:v>
              </c:pt>
              <c:pt idx="210">
                <c:v>1981</c:v>
              </c:pt>
              <c:pt idx="211">
                <c:v>-30447</c:v>
              </c:pt>
              <c:pt idx="212">
                <c:v>-549</c:v>
              </c:pt>
              <c:pt idx="213">
                <c:v>9430</c:v>
              </c:pt>
              <c:pt idx="214">
                <c:v>3809</c:v>
              </c:pt>
              <c:pt idx="215">
                <c:v>-5319</c:v>
              </c:pt>
              <c:pt idx="216">
                <c:v>-3648</c:v>
              </c:pt>
              <c:pt idx="217">
                <c:v>-7492</c:v>
              </c:pt>
              <c:pt idx="218">
                <c:v>-12242</c:v>
              </c:pt>
              <c:pt idx="219">
                <c:v>5689</c:v>
              </c:pt>
              <c:pt idx="220">
                <c:v>2421</c:v>
              </c:pt>
              <c:pt idx="221">
                <c:v>685</c:v>
              </c:pt>
              <c:pt idx="222">
                <c:v>-2444</c:v>
              </c:pt>
              <c:pt idx="223">
                <c:v>-6695</c:v>
              </c:pt>
              <c:pt idx="224">
                <c:v>-3503</c:v>
              </c:pt>
              <c:pt idx="225">
                <c:v>-3580</c:v>
              </c:pt>
              <c:pt idx="226">
                <c:v>-6482</c:v>
              </c:pt>
              <c:pt idx="227">
                <c:v>-9617</c:v>
              </c:pt>
              <c:pt idx="228">
                <c:v>-5796</c:v>
              </c:pt>
              <c:pt idx="229">
                <c:v>-5112</c:v>
              </c:pt>
              <c:pt idx="230">
                <c:v>-1179</c:v>
              </c:pt>
              <c:pt idx="231">
                <c:v>-3049</c:v>
              </c:pt>
              <c:pt idx="232">
                <c:v>-9022</c:v>
              </c:pt>
              <c:pt idx="233">
                <c:v>-7568</c:v>
              </c:pt>
              <c:pt idx="234">
                <c:v>-18199</c:v>
              </c:pt>
              <c:pt idx="235">
                <c:v>-33532</c:v>
              </c:pt>
              <c:pt idx="236">
                <c:v>-28137</c:v>
              </c:pt>
              <c:pt idx="237">
                <c:v>-1308</c:v>
              </c:pt>
              <c:pt idx="238">
                <c:v>4392</c:v>
              </c:pt>
              <c:pt idx="239">
                <c:v>4630</c:v>
              </c:pt>
              <c:pt idx="240">
                <c:v>-11671</c:v>
              </c:pt>
              <c:pt idx="241">
                <c:v>-1377</c:v>
              </c:pt>
              <c:pt idx="242">
                <c:v>3429</c:v>
              </c:pt>
              <c:pt idx="243">
                <c:v>3982</c:v>
              </c:pt>
              <c:pt idx="244">
                <c:v>7301</c:v>
              </c:pt>
              <c:pt idx="245">
                <c:v>-2917</c:v>
              </c:pt>
              <c:pt idx="246">
                <c:v>11018</c:v>
              </c:pt>
              <c:pt idx="247">
                <c:v>-9067</c:v>
              </c:pt>
              <c:pt idx="248">
                <c:v>0</c:v>
              </c:pt>
              <c:pt idx="249">
                <c:v>5804</c:v>
              </c:pt>
              <c:pt idx="250">
                <c:v>11499</c:v>
              </c:pt>
              <c:pt idx="251">
                <c:v>10668</c:v>
              </c:pt>
              <c:pt idx="252">
                <c:v>10404</c:v>
              </c:pt>
              <c:pt idx="253">
                <c:v>8349</c:v>
              </c:pt>
              <c:pt idx="254">
                <c:v>6382</c:v>
              </c:pt>
              <c:pt idx="255">
                <c:v>3494</c:v>
              </c:pt>
              <c:pt idx="256">
                <c:v>6228</c:v>
              </c:pt>
              <c:pt idx="257">
                <c:v>21768</c:v>
              </c:pt>
              <c:pt idx="258">
                <c:v>-4466</c:v>
              </c:pt>
              <c:pt idx="259">
                <c:v>-10978</c:v>
              </c:pt>
              <c:pt idx="260">
                <c:v>-5560</c:v>
              </c:pt>
              <c:pt idx="261">
                <c:v>-7666</c:v>
              </c:pt>
              <c:pt idx="262">
                <c:v>6660</c:v>
              </c:pt>
              <c:pt idx="263">
                <c:v>-3273</c:v>
              </c:pt>
              <c:pt idx="264">
                <c:v>-9722</c:v>
              </c:pt>
              <c:pt idx="265">
                <c:v>8348</c:v>
              </c:pt>
              <c:pt idx="266">
                <c:v>-8892</c:v>
              </c:pt>
              <c:pt idx="267">
                <c:v>-1520</c:v>
              </c:pt>
              <c:pt idx="268">
                <c:v>-8353</c:v>
              </c:pt>
              <c:pt idx="269">
                <c:v>-17580</c:v>
              </c:pt>
              <c:pt idx="270">
                <c:v>-11859</c:v>
              </c:pt>
              <c:pt idx="271">
                <c:v>-28439</c:v>
              </c:pt>
              <c:pt idx="272">
                <c:v>-33624</c:v>
              </c:pt>
              <c:pt idx="273">
                <c:v>-17946</c:v>
              </c:pt>
              <c:pt idx="274">
                <c:v>-22864</c:v>
              </c:pt>
              <c:pt idx="275">
                <c:v>-6884</c:v>
              </c:pt>
              <c:pt idx="276">
                <c:v>3969</c:v>
              </c:pt>
              <c:pt idx="277">
                <c:v>1161</c:v>
              </c:pt>
              <c:pt idx="278">
                <c:v>-6567</c:v>
              </c:pt>
              <c:pt idx="279">
                <c:v>-6386</c:v>
              </c:pt>
              <c:pt idx="280">
                <c:v>-15140</c:v>
              </c:pt>
              <c:pt idx="281">
                <c:v>628</c:v>
              </c:pt>
              <c:pt idx="282">
                <c:v>4222</c:v>
              </c:pt>
              <c:pt idx="283">
                <c:v>-8667</c:v>
              </c:pt>
              <c:pt idx="284">
                <c:v>-1542</c:v>
              </c:pt>
              <c:pt idx="285">
                <c:v>9907</c:v>
              </c:pt>
              <c:pt idx="286">
                <c:v>12658</c:v>
              </c:pt>
              <c:pt idx="287">
                <c:v>22102</c:v>
              </c:pt>
              <c:pt idx="288">
                <c:v>-29391</c:v>
              </c:pt>
              <c:pt idx="289">
                <c:v>3546</c:v>
              </c:pt>
              <c:pt idx="290">
                <c:v>-5984</c:v>
              </c:pt>
              <c:pt idx="291">
                <c:v>4100</c:v>
              </c:pt>
              <c:pt idx="292">
                <c:v>-2665</c:v>
              </c:pt>
              <c:pt idx="293">
                <c:v>-6186</c:v>
              </c:pt>
              <c:pt idx="294">
                <c:v>-24119</c:v>
              </c:pt>
              <c:pt idx="295">
                <c:v>-32692</c:v>
              </c:pt>
              <c:pt idx="296">
                <c:v>7582</c:v>
              </c:pt>
              <c:pt idx="297">
                <c:v>1627</c:v>
              </c:pt>
              <c:pt idx="298">
                <c:v>-1808</c:v>
              </c:pt>
              <c:pt idx="299">
                <c:v>-11571</c:v>
              </c:pt>
              <c:pt idx="300">
                <c:v>-7610</c:v>
              </c:pt>
              <c:pt idx="301">
                <c:v>2797</c:v>
              </c:pt>
              <c:pt idx="302">
                <c:v>-1835</c:v>
              </c:pt>
              <c:pt idx="303">
                <c:v>1387</c:v>
              </c:pt>
              <c:pt idx="304">
                <c:v>-2028</c:v>
              </c:pt>
              <c:pt idx="305">
                <c:v>2713</c:v>
              </c:pt>
              <c:pt idx="306">
                <c:v>-2699</c:v>
              </c:pt>
              <c:pt idx="307">
                <c:v>-12686</c:v>
              </c:pt>
              <c:pt idx="308">
                <c:v>-7390</c:v>
              </c:pt>
              <c:pt idx="309">
                <c:v>-1762</c:v>
              </c:pt>
              <c:pt idx="310">
                <c:v>4761</c:v>
              </c:pt>
              <c:pt idx="311">
                <c:v>19886</c:v>
              </c:pt>
              <c:pt idx="312">
                <c:v>10861</c:v>
              </c:pt>
              <c:pt idx="313">
                <c:v>-6985</c:v>
              </c:pt>
              <c:pt idx="314">
                <c:v>2065</c:v>
              </c:pt>
              <c:pt idx="315">
                <c:v>4858</c:v>
              </c:pt>
              <c:pt idx="316">
                <c:v>-12951</c:v>
              </c:pt>
              <c:pt idx="317">
                <c:v>-10036</c:v>
              </c:pt>
              <c:pt idx="318">
                <c:v>-9185</c:v>
              </c:pt>
              <c:pt idx="319">
                <c:v>-17180</c:v>
              </c:pt>
              <c:pt idx="320">
                <c:v>-15280</c:v>
              </c:pt>
              <c:pt idx="321">
                <c:v>-5341</c:v>
              </c:pt>
              <c:pt idx="322">
                <c:v>-5155</c:v>
              </c:pt>
              <c:pt idx="323">
                <c:v>-15509</c:v>
              </c:pt>
              <c:pt idx="324">
                <c:v>-23244</c:v>
              </c:pt>
              <c:pt idx="325">
                <c:v>-35681</c:v>
              </c:pt>
              <c:pt idx="326">
                <c:v>-43456</c:v>
              </c:pt>
              <c:pt idx="327">
                <c:v>642</c:v>
              </c:pt>
              <c:pt idx="328">
                <c:v>-15457</c:v>
              </c:pt>
              <c:pt idx="329">
                <c:v>-9623</c:v>
              </c:pt>
              <c:pt idx="330">
                <c:v>-25597</c:v>
              </c:pt>
              <c:pt idx="331">
                <c:v>-34218</c:v>
              </c:pt>
              <c:pt idx="332">
                <c:v>-21549</c:v>
              </c:pt>
              <c:pt idx="333">
                <c:v>-1875</c:v>
              </c:pt>
              <c:pt idx="334">
                <c:v>-5832</c:v>
              </c:pt>
              <c:pt idx="335">
                <c:v>-1618</c:v>
              </c:pt>
              <c:pt idx="336">
                <c:v>-4013</c:v>
              </c:pt>
              <c:pt idx="337">
                <c:v>11117</c:v>
              </c:pt>
              <c:pt idx="338">
                <c:v>-9609</c:v>
              </c:pt>
              <c:pt idx="339">
                <c:v>-13825</c:v>
              </c:pt>
              <c:pt idx="340">
                <c:v>-6076</c:v>
              </c:pt>
              <c:pt idx="341">
                <c:v>-11090</c:v>
              </c:pt>
              <c:pt idx="342">
                <c:v>-3094</c:v>
              </c:pt>
              <c:pt idx="343">
                <c:v>-26295</c:v>
              </c:pt>
              <c:pt idx="344">
                <c:v>-12107</c:v>
              </c:pt>
              <c:pt idx="345">
                <c:v>-17237</c:v>
              </c:pt>
              <c:pt idx="346">
                <c:v>-1611</c:v>
              </c:pt>
              <c:pt idx="347">
                <c:v>301</c:v>
              </c:pt>
              <c:pt idx="348">
                <c:v>221</c:v>
              </c:pt>
              <c:pt idx="349">
                <c:v>6320</c:v>
              </c:pt>
              <c:pt idx="350">
                <c:v>-5537</c:v>
              </c:pt>
              <c:pt idx="351">
                <c:v>-5841</c:v>
              </c:pt>
              <c:pt idx="352">
                <c:v>8767</c:v>
              </c:pt>
              <c:pt idx="353">
                <c:v>-6239</c:v>
              </c:pt>
              <c:pt idx="354">
                <c:v>-15919</c:v>
              </c:pt>
              <c:pt idx="355">
                <c:v>-29451</c:v>
              </c:pt>
              <c:pt idx="356">
                <c:v>-24658</c:v>
              </c:pt>
              <c:pt idx="357">
                <c:v>-24278</c:v>
              </c:pt>
              <c:pt idx="358">
                <c:v>504</c:v>
              </c:pt>
              <c:pt idx="359">
                <c:v>7981</c:v>
              </c:pt>
              <c:pt idx="360">
                <c:v>-10872</c:v>
              </c:pt>
              <c:pt idx="361">
                <c:v>1121</c:v>
              </c:pt>
              <c:pt idx="362">
                <c:v>1433</c:v>
              </c:pt>
              <c:pt idx="363">
                <c:v>352</c:v>
              </c:pt>
              <c:pt idx="364">
                <c:v>6367</c:v>
              </c:pt>
              <c:pt idx="365">
                <c:v>-10901</c:v>
              </c:pt>
              <c:pt idx="366">
                <c:v>-6977</c:v>
              </c:pt>
              <c:pt idx="367">
                <c:v>-9283</c:v>
              </c:pt>
              <c:pt idx="368">
                <c:v>-10454</c:v>
              </c:pt>
              <c:pt idx="369">
                <c:v>-8242</c:v>
              </c:pt>
              <c:pt idx="370">
                <c:v>2159</c:v>
              </c:pt>
              <c:pt idx="371">
                <c:v>2272</c:v>
              </c:pt>
              <c:pt idx="372">
                <c:v>5930</c:v>
              </c:pt>
              <c:pt idx="373">
                <c:v>5524</c:v>
              </c:pt>
              <c:pt idx="374">
                <c:v>3002</c:v>
              </c:pt>
              <c:pt idx="375">
                <c:v>-1474</c:v>
              </c:pt>
              <c:pt idx="376">
                <c:v>3721</c:v>
              </c:pt>
              <c:pt idx="377">
                <c:v>7221</c:v>
              </c:pt>
              <c:pt idx="378">
                <c:v>-4713</c:v>
              </c:pt>
              <c:pt idx="379">
                <c:v>-6979</c:v>
              </c:pt>
              <c:pt idx="380">
                <c:v>-7055</c:v>
              </c:pt>
              <c:pt idx="381">
                <c:v>-164</c:v>
              </c:pt>
              <c:pt idx="382">
                <c:v>4443</c:v>
              </c:pt>
              <c:pt idx="383">
                <c:v>1707</c:v>
              </c:pt>
              <c:pt idx="384">
                <c:v>-25158</c:v>
              </c:pt>
              <c:pt idx="385">
                <c:v>1826</c:v>
              </c:pt>
              <c:pt idx="386">
                <c:v>-11999</c:v>
              </c:pt>
              <c:pt idx="387">
                <c:v>-11502</c:v>
              </c:pt>
              <c:pt idx="388">
                <c:v>-18017</c:v>
              </c:pt>
              <c:pt idx="389">
                <c:v>-9200</c:v>
              </c:pt>
              <c:pt idx="390">
                <c:v>-674</c:v>
              </c:pt>
              <c:pt idx="391">
                <c:v>5557</c:v>
              </c:pt>
              <c:pt idx="392">
                <c:v>-8894</c:v>
              </c:pt>
              <c:pt idx="393">
                <c:v>7773</c:v>
              </c:pt>
              <c:pt idx="394">
                <c:v>-806</c:v>
              </c:pt>
              <c:pt idx="395">
                <c:v>-1408</c:v>
              </c:pt>
              <c:pt idx="396">
                <c:v>-1379</c:v>
              </c:pt>
              <c:pt idx="397">
                <c:v>-2258</c:v>
              </c:pt>
              <c:pt idx="398">
                <c:v>-1912</c:v>
              </c:pt>
              <c:pt idx="399">
                <c:v>-3379</c:v>
              </c:pt>
              <c:pt idx="400">
                <c:v>-2058</c:v>
              </c:pt>
              <c:pt idx="401">
                <c:v>1479</c:v>
              </c:pt>
              <c:pt idx="402">
                <c:v>-13569</c:v>
              </c:pt>
              <c:pt idx="403">
                <c:v>-11388</c:v>
              </c:pt>
              <c:pt idx="404">
                <c:v>-10773</c:v>
              </c:pt>
              <c:pt idx="405">
                <c:v>9073</c:v>
              </c:pt>
              <c:pt idx="406">
                <c:v>15674</c:v>
              </c:pt>
              <c:pt idx="407">
                <c:v>13860</c:v>
              </c:pt>
              <c:pt idx="408">
                <c:v>-29180</c:v>
              </c:pt>
              <c:pt idx="409">
                <c:v>14513</c:v>
              </c:pt>
              <c:pt idx="410">
                <c:v>2600</c:v>
              </c:pt>
              <c:pt idx="411">
                <c:v>-2791</c:v>
              </c:pt>
              <c:pt idx="412">
                <c:v>-8740</c:v>
              </c:pt>
              <c:pt idx="413">
                <c:v>-14300</c:v>
              </c:pt>
              <c:pt idx="414">
                <c:v>-18050</c:v>
              </c:pt>
              <c:pt idx="415">
                <c:v>-11621</c:v>
              </c:pt>
              <c:pt idx="416">
                <c:v>-22421</c:v>
              </c:pt>
              <c:pt idx="417">
                <c:v>-11131</c:v>
              </c:pt>
              <c:pt idx="418">
                <c:v>-10969</c:v>
              </c:pt>
              <c:pt idx="419">
                <c:v>-12323</c:v>
              </c:pt>
              <c:pt idx="420">
                <c:v>-747</c:v>
              </c:pt>
              <c:pt idx="421">
                <c:v>2074</c:v>
              </c:pt>
              <c:pt idx="422">
                <c:v>6203</c:v>
              </c:pt>
              <c:pt idx="423">
                <c:v>940</c:v>
              </c:pt>
              <c:pt idx="424">
                <c:v>5875</c:v>
              </c:pt>
              <c:pt idx="425">
                <c:v>-5764</c:v>
              </c:pt>
              <c:pt idx="426">
                <c:v>-18296</c:v>
              </c:pt>
              <c:pt idx="427">
                <c:v>-17455</c:v>
              </c:pt>
              <c:pt idx="428">
                <c:v>-11948</c:v>
              </c:pt>
              <c:pt idx="429">
                <c:v>3896</c:v>
              </c:pt>
              <c:pt idx="430">
                <c:v>15481</c:v>
              </c:pt>
              <c:pt idx="431">
                <c:v>1806</c:v>
              </c:pt>
              <c:pt idx="432">
                <c:v>-529</c:v>
              </c:pt>
              <c:pt idx="433">
                <c:v>21059</c:v>
              </c:pt>
              <c:pt idx="434">
                <c:v>1791</c:v>
              </c:pt>
              <c:pt idx="435">
                <c:v>9283</c:v>
              </c:pt>
              <c:pt idx="436">
                <c:v>-1356</c:v>
              </c:pt>
              <c:pt idx="437">
                <c:v>-13606</c:v>
              </c:pt>
              <c:pt idx="438">
                <c:v>-8048</c:v>
              </c:pt>
              <c:pt idx="439">
                <c:v>-13874</c:v>
              </c:pt>
              <c:pt idx="440">
                <c:v>-25704</c:v>
              </c:pt>
              <c:pt idx="441">
                <c:v>-16018</c:v>
              </c:pt>
              <c:pt idx="442">
                <c:v>1543</c:v>
              </c:pt>
              <c:pt idx="443">
                <c:v>769</c:v>
              </c:pt>
              <c:pt idx="444">
                <c:v>1735</c:v>
              </c:pt>
              <c:pt idx="445">
                <c:v>4368</c:v>
              </c:pt>
              <c:pt idx="446">
                <c:v>1636</c:v>
              </c:pt>
              <c:pt idx="447">
                <c:v>5774</c:v>
              </c:pt>
              <c:pt idx="448">
                <c:v>9910</c:v>
              </c:pt>
              <c:pt idx="449">
                <c:v>-5436</c:v>
              </c:pt>
              <c:pt idx="450">
                <c:v>-9967</c:v>
              </c:pt>
              <c:pt idx="451">
                <c:v>-23184</c:v>
              </c:pt>
              <c:pt idx="452">
                <c:v>3775</c:v>
              </c:pt>
              <c:pt idx="453">
                <c:v>2908</c:v>
              </c:pt>
              <c:pt idx="454">
                <c:v>3049</c:v>
              </c:pt>
              <c:pt idx="455">
                <c:v>11615</c:v>
              </c:pt>
              <c:pt idx="456">
                <c:v>2534</c:v>
              </c:pt>
              <c:pt idx="457">
                <c:v>-2277</c:v>
              </c:pt>
              <c:pt idx="458">
                <c:v>-15995</c:v>
              </c:pt>
              <c:pt idx="459">
                <c:v>-1379</c:v>
              </c:pt>
              <c:pt idx="460">
                <c:v>-5299</c:v>
              </c:pt>
              <c:pt idx="461">
                <c:v>-18496</c:v>
              </c:pt>
              <c:pt idx="462">
                <c:v>-5977</c:v>
              </c:pt>
              <c:pt idx="463">
                <c:v>-16631</c:v>
              </c:pt>
              <c:pt idx="464">
                <c:v>-6243</c:v>
              </c:pt>
              <c:pt idx="465">
                <c:v>-1304</c:v>
              </c:pt>
              <c:pt idx="466">
                <c:v>-5845</c:v>
              </c:pt>
              <c:pt idx="467">
                <c:v>2237</c:v>
              </c:pt>
              <c:pt idx="468">
                <c:v>2813</c:v>
              </c:pt>
              <c:pt idx="469">
                <c:v>141</c:v>
              </c:pt>
              <c:pt idx="470">
                <c:v>2729</c:v>
              </c:pt>
              <c:pt idx="471">
                <c:v>828</c:v>
              </c:pt>
              <c:pt idx="472">
                <c:v>-2444</c:v>
              </c:pt>
              <c:pt idx="473">
                <c:v>-9586</c:v>
              </c:pt>
              <c:pt idx="474">
                <c:v>-3581</c:v>
              </c:pt>
              <c:pt idx="475">
                <c:v>-4885</c:v>
              </c:pt>
              <c:pt idx="476">
                <c:v>907</c:v>
              </c:pt>
              <c:pt idx="477">
                <c:v>3254</c:v>
              </c:pt>
              <c:pt idx="478">
                <c:v>6029</c:v>
              </c:pt>
              <c:pt idx="479">
                <c:v>-9087</c:v>
              </c:pt>
              <c:pt idx="480">
                <c:v>824</c:v>
              </c:pt>
              <c:pt idx="481">
                <c:v>-19939</c:v>
              </c:pt>
              <c:pt idx="482">
                <c:v>-158</c:v>
              </c:pt>
              <c:pt idx="483">
                <c:v>6254</c:v>
              </c:pt>
              <c:pt idx="484">
                <c:v>-2079</c:v>
              </c:pt>
              <c:pt idx="485">
                <c:v>-21184</c:v>
              </c:pt>
              <c:pt idx="486">
                <c:v>-6456</c:v>
              </c:pt>
              <c:pt idx="487">
                <c:v>-23984</c:v>
              </c:pt>
              <c:pt idx="488">
                <c:v>-18396</c:v>
              </c:pt>
              <c:pt idx="489">
                <c:v>-14921</c:v>
              </c:pt>
              <c:pt idx="490">
                <c:v>-4037</c:v>
              </c:pt>
              <c:pt idx="491">
                <c:v>-1280</c:v>
              </c:pt>
              <c:pt idx="492">
                <c:v>-810</c:v>
              </c:pt>
              <c:pt idx="493">
                <c:v>-4323</c:v>
              </c:pt>
              <c:pt idx="494">
                <c:v>-2207</c:v>
              </c:pt>
              <c:pt idx="495">
                <c:v>-488</c:v>
              </c:pt>
              <c:pt idx="496">
                <c:v>-9341</c:v>
              </c:pt>
              <c:pt idx="497">
                <c:v>-32686</c:v>
              </c:pt>
              <c:pt idx="498">
                <c:v>-22526</c:v>
              </c:pt>
              <c:pt idx="499">
                <c:v>-19662</c:v>
              </c:pt>
              <c:pt idx="500">
                <c:v>-27749</c:v>
              </c:pt>
              <c:pt idx="501">
                <c:v>-3189</c:v>
              </c:pt>
              <c:pt idx="502">
                <c:v>-7957</c:v>
              </c:pt>
              <c:pt idx="503">
                <c:v>12904</c:v>
              </c:pt>
              <c:pt idx="504">
                <c:v>5892</c:v>
              </c:pt>
              <c:pt idx="505">
                <c:v>8109</c:v>
              </c:pt>
              <c:pt idx="506">
                <c:v>10608</c:v>
              </c:pt>
              <c:pt idx="507">
                <c:v>2064</c:v>
              </c:pt>
              <c:pt idx="508">
                <c:v>-1661</c:v>
              </c:pt>
              <c:pt idx="509">
                <c:v>-5801</c:v>
              </c:pt>
              <c:pt idx="510">
                <c:v>109</c:v>
              </c:pt>
              <c:pt idx="511">
                <c:v>-25510</c:v>
              </c:pt>
              <c:pt idx="512">
                <c:v>-24296</c:v>
              </c:pt>
              <c:pt idx="513">
                <c:v>-14479</c:v>
              </c:pt>
              <c:pt idx="514">
                <c:v>-8060</c:v>
              </c:pt>
              <c:pt idx="515">
                <c:v>-8353</c:v>
              </c:pt>
              <c:pt idx="516">
                <c:v>102</c:v>
              </c:pt>
              <c:pt idx="517">
                <c:v>-3541</c:v>
              </c:pt>
              <c:pt idx="518">
                <c:v>-10688</c:v>
              </c:pt>
              <c:pt idx="519">
                <c:v>-2696</c:v>
              </c:pt>
              <c:pt idx="520">
                <c:v>-2469</c:v>
              </c:pt>
              <c:pt idx="521">
                <c:v>-13075</c:v>
              </c:pt>
              <c:pt idx="522">
                <c:v>-31646</c:v>
              </c:pt>
              <c:pt idx="523">
                <c:v>-32576</c:v>
              </c:pt>
              <c:pt idx="524">
                <c:v>-28174</c:v>
              </c:pt>
              <c:pt idx="525">
                <c:v>-15484</c:v>
              </c:pt>
              <c:pt idx="526">
                <c:v>450</c:v>
              </c:pt>
              <c:pt idx="527">
                <c:v>2272</c:v>
              </c:pt>
              <c:pt idx="528">
                <c:v>2918</c:v>
              </c:pt>
              <c:pt idx="529">
                <c:v>-13883</c:v>
              </c:pt>
              <c:pt idx="530">
                <c:v>-10304</c:v>
              </c:pt>
              <c:pt idx="531">
                <c:v>-12899</c:v>
              </c:pt>
              <c:pt idx="532">
                <c:v>-21542</c:v>
              </c:pt>
              <c:pt idx="533">
                <c:v>5840</c:v>
              </c:pt>
              <c:pt idx="534">
                <c:v>-4765</c:v>
              </c:pt>
              <c:pt idx="535">
                <c:v>-35873</c:v>
              </c:pt>
              <c:pt idx="536">
                <c:v>-21827</c:v>
              </c:pt>
              <c:pt idx="537">
                <c:v>-9110</c:v>
              </c:pt>
              <c:pt idx="538">
                <c:v>-6150</c:v>
              </c:pt>
              <c:pt idx="539">
                <c:v>-1647</c:v>
              </c:pt>
              <c:pt idx="540">
                <c:v>-1249</c:v>
              </c:pt>
              <c:pt idx="541">
                <c:v>-4535</c:v>
              </c:pt>
              <c:pt idx="542">
                <c:v>-5214</c:v>
              </c:pt>
              <c:pt idx="543">
                <c:v>-27080</c:v>
              </c:pt>
              <c:pt idx="544">
                <c:v>-5557</c:v>
              </c:pt>
              <c:pt idx="545">
                <c:v>-3304</c:v>
              </c:pt>
              <c:pt idx="546">
                <c:v>-14249</c:v>
              </c:pt>
              <c:pt idx="547">
                <c:v>-60806</c:v>
              </c:pt>
              <c:pt idx="548">
                <c:v>-3314</c:v>
              </c:pt>
              <c:pt idx="549">
                <c:v>1213</c:v>
              </c:pt>
              <c:pt idx="550">
                <c:v>-5827</c:v>
              </c:pt>
              <c:pt idx="551">
                <c:v>-5498</c:v>
              </c:pt>
              <c:pt idx="552">
                <c:v>2609</c:v>
              </c:pt>
              <c:pt idx="553">
                <c:v>2186</c:v>
              </c:pt>
              <c:pt idx="554">
                <c:v>-1610</c:v>
              </c:pt>
              <c:pt idx="555">
                <c:v>894</c:v>
              </c:pt>
              <c:pt idx="556">
                <c:v>-1997</c:v>
              </c:pt>
              <c:pt idx="557">
                <c:v>-1585</c:v>
              </c:pt>
              <c:pt idx="558">
                <c:v>-11732</c:v>
              </c:pt>
              <c:pt idx="559">
                <c:v>-5197</c:v>
              </c:pt>
              <c:pt idx="560">
                <c:v>-29645</c:v>
              </c:pt>
              <c:pt idx="561">
                <c:v>-3087</c:v>
              </c:pt>
              <c:pt idx="562">
                <c:v>-5516</c:v>
              </c:pt>
              <c:pt idx="563">
                <c:v>-4248</c:v>
              </c:pt>
              <c:pt idx="564">
                <c:v>-817</c:v>
              </c:pt>
              <c:pt idx="565">
                <c:v>-831</c:v>
              </c:pt>
              <c:pt idx="566">
                <c:v>-2363</c:v>
              </c:pt>
              <c:pt idx="567">
                <c:v>64</c:v>
              </c:pt>
              <c:pt idx="568">
                <c:v>19</c:v>
              </c:pt>
              <c:pt idx="569">
                <c:v>-63</c:v>
              </c:pt>
              <c:pt idx="570">
                <c:v>-68973</c:v>
              </c:pt>
              <c:pt idx="571">
                <c:v>-58026</c:v>
              </c:pt>
              <c:pt idx="572">
                <c:v>-21669</c:v>
              </c:pt>
              <c:pt idx="573">
                <c:v>6787</c:v>
              </c:pt>
              <c:pt idx="574">
                <c:v>-4880</c:v>
              </c:pt>
              <c:pt idx="575">
                <c:v>9422</c:v>
              </c:pt>
              <c:pt idx="576">
                <c:v>5971</c:v>
              </c:pt>
              <c:pt idx="577">
                <c:v>2230</c:v>
              </c:pt>
              <c:pt idx="578">
                <c:v>7177</c:v>
              </c:pt>
              <c:pt idx="579">
                <c:v>289</c:v>
              </c:pt>
              <c:pt idx="580">
                <c:v>-943</c:v>
              </c:pt>
              <c:pt idx="581">
                <c:v>-2332</c:v>
              </c:pt>
              <c:pt idx="582">
                <c:v>-12263</c:v>
              </c:pt>
              <c:pt idx="583">
                <c:v>-11570</c:v>
              </c:pt>
              <c:pt idx="584">
                <c:v>-2701</c:v>
              </c:pt>
              <c:pt idx="585">
                <c:v>-3057</c:v>
              </c:pt>
              <c:pt idx="586">
                <c:v>-9928</c:v>
              </c:pt>
              <c:pt idx="587">
                <c:v>-15536</c:v>
              </c:pt>
              <c:pt idx="588">
                <c:v>-4075</c:v>
              </c:pt>
              <c:pt idx="589">
                <c:v>-6634</c:v>
              </c:pt>
              <c:pt idx="590">
                <c:v>-6427</c:v>
              </c:pt>
              <c:pt idx="591">
                <c:v>5430</c:v>
              </c:pt>
              <c:pt idx="592">
                <c:v>830</c:v>
              </c:pt>
              <c:pt idx="593">
                <c:v>-11428</c:v>
              </c:pt>
              <c:pt idx="594">
                <c:v>-17200</c:v>
              </c:pt>
              <c:pt idx="595">
                <c:v>-34410</c:v>
              </c:pt>
              <c:pt idx="596">
                <c:v>1209</c:v>
              </c:pt>
              <c:pt idx="597">
                <c:v>-405</c:v>
              </c:pt>
              <c:pt idx="598">
                <c:v>4247</c:v>
              </c:pt>
              <c:pt idx="599">
                <c:v>-22037</c:v>
              </c:pt>
              <c:pt idx="600">
                <c:v>-20897</c:v>
              </c:pt>
              <c:pt idx="601">
                <c:v>-10055</c:v>
              </c:pt>
              <c:pt idx="602">
                <c:v>-45119</c:v>
              </c:pt>
              <c:pt idx="603">
                <c:v>-8186</c:v>
              </c:pt>
              <c:pt idx="604">
                <c:v>-22134</c:v>
              </c:pt>
              <c:pt idx="605">
                <c:v>-25236</c:v>
              </c:pt>
              <c:pt idx="606">
                <c:v>-14167</c:v>
              </c:pt>
              <c:pt idx="607">
                <c:v>-27956</c:v>
              </c:pt>
              <c:pt idx="608">
                <c:v>-42239</c:v>
              </c:pt>
              <c:pt idx="609">
                <c:v>-53921</c:v>
              </c:pt>
              <c:pt idx="610">
                <c:v>-14614</c:v>
              </c:pt>
              <c:pt idx="611">
                <c:v>-63264</c:v>
              </c:pt>
              <c:pt idx="612">
                <c:v>-8574</c:v>
              </c:pt>
              <c:pt idx="613">
                <c:v>-15775</c:v>
              </c:pt>
              <c:pt idx="614">
                <c:v>-11443</c:v>
              </c:pt>
              <c:pt idx="615">
                <c:v>16590</c:v>
              </c:pt>
              <c:pt idx="616">
                <c:v>3290</c:v>
              </c:pt>
              <c:pt idx="617">
                <c:v>8097</c:v>
              </c:pt>
              <c:pt idx="618">
                <c:v>-27854</c:v>
              </c:pt>
              <c:pt idx="619">
                <c:v>-36242</c:v>
              </c:pt>
              <c:pt idx="620">
                <c:v>-5574</c:v>
              </c:pt>
              <c:pt idx="621">
                <c:v>-13361</c:v>
              </c:pt>
              <c:pt idx="622">
                <c:v>630</c:v>
              </c:pt>
              <c:pt idx="623">
                <c:v>-14846</c:v>
              </c:pt>
              <c:pt idx="624">
                <c:v>-7024</c:v>
              </c:pt>
              <c:pt idx="625">
                <c:v>-13544</c:v>
              </c:pt>
              <c:pt idx="626">
                <c:v>-6498</c:v>
              </c:pt>
              <c:pt idx="627">
                <c:v>6361</c:v>
              </c:pt>
              <c:pt idx="628">
                <c:v>1838</c:v>
              </c:pt>
              <c:pt idx="629">
                <c:v>-1705</c:v>
              </c:pt>
              <c:pt idx="630">
                <c:v>1118</c:v>
              </c:pt>
              <c:pt idx="631">
                <c:v>-19925</c:v>
              </c:pt>
              <c:pt idx="632">
                <c:v>-2782</c:v>
              </c:pt>
              <c:pt idx="633">
                <c:v>-18505</c:v>
              </c:pt>
              <c:pt idx="634">
                <c:v>-27735</c:v>
              </c:pt>
              <c:pt idx="635">
                <c:v>-13894</c:v>
              </c:pt>
              <c:pt idx="636">
                <c:v>2894</c:v>
              </c:pt>
              <c:pt idx="637">
                <c:v>336</c:v>
              </c:pt>
              <c:pt idx="638">
                <c:v>5641</c:v>
              </c:pt>
              <c:pt idx="639">
                <c:v>6031</c:v>
              </c:pt>
              <c:pt idx="640">
                <c:v>5199</c:v>
              </c:pt>
              <c:pt idx="641">
                <c:v>1247</c:v>
              </c:pt>
              <c:pt idx="642">
                <c:v>-986</c:v>
              </c:pt>
              <c:pt idx="643">
                <c:v>-4258</c:v>
              </c:pt>
              <c:pt idx="644">
                <c:v>2113</c:v>
              </c:pt>
              <c:pt idx="645">
                <c:v>7216</c:v>
              </c:pt>
              <c:pt idx="646">
                <c:v>9651</c:v>
              </c:pt>
              <c:pt idx="647">
                <c:v>13520</c:v>
              </c:pt>
              <c:pt idx="648">
                <c:v>1674</c:v>
              </c:pt>
              <c:pt idx="649">
                <c:v>679</c:v>
              </c:pt>
              <c:pt idx="650">
                <c:v>4904</c:v>
              </c:pt>
              <c:pt idx="651">
                <c:v>-1752</c:v>
              </c:pt>
              <c:pt idx="652">
                <c:v>-4302</c:v>
              </c:pt>
              <c:pt idx="653">
                <c:v>-3568</c:v>
              </c:pt>
              <c:pt idx="654">
                <c:v>1315</c:v>
              </c:pt>
              <c:pt idx="655">
                <c:v>-7702</c:v>
              </c:pt>
              <c:pt idx="656">
                <c:v>-9664</c:v>
              </c:pt>
              <c:pt idx="657">
                <c:v>-17557</c:v>
              </c:pt>
              <c:pt idx="658">
                <c:v>-6309</c:v>
              </c:pt>
              <c:pt idx="659">
                <c:v>-8739</c:v>
              </c:pt>
              <c:pt idx="660">
                <c:v>-18977</c:v>
              </c:pt>
              <c:pt idx="661">
                <c:v>-14769</c:v>
              </c:pt>
              <c:pt idx="662">
                <c:v>-39325</c:v>
              </c:pt>
              <c:pt idx="663">
                <c:v>-29885</c:v>
              </c:pt>
              <c:pt idx="664">
                <c:v>-14025</c:v>
              </c:pt>
              <c:pt idx="665">
                <c:v>-29038</c:v>
              </c:pt>
              <c:pt idx="666">
                <c:v>-60005</c:v>
              </c:pt>
              <c:pt idx="667">
                <c:v>-53239</c:v>
              </c:pt>
              <c:pt idx="668">
                <c:v>-34862</c:v>
              </c:pt>
              <c:pt idx="669">
                <c:v>-53069</c:v>
              </c:pt>
              <c:pt idx="670">
                <c:v>-21645</c:v>
              </c:pt>
              <c:pt idx="671">
                <c:v>-44901</c:v>
              </c:pt>
              <c:pt idx="672">
                <c:v>6990</c:v>
              </c:pt>
              <c:pt idx="673">
                <c:v>1700</c:v>
              </c:pt>
              <c:pt idx="674">
                <c:v>6024</c:v>
              </c:pt>
              <c:pt idx="675">
                <c:v>3387</c:v>
              </c:pt>
              <c:pt idx="676">
                <c:v>5817</c:v>
              </c:pt>
              <c:pt idx="677">
                <c:v>-376</c:v>
              </c:pt>
              <c:pt idx="678">
                <c:v>-4634</c:v>
              </c:pt>
              <c:pt idx="679">
                <c:v>-14391</c:v>
              </c:pt>
              <c:pt idx="680">
                <c:v>-1374</c:v>
              </c:pt>
              <c:pt idx="681">
                <c:v>-5060</c:v>
              </c:pt>
              <c:pt idx="682">
                <c:v>-6756</c:v>
              </c:pt>
              <c:pt idx="683">
                <c:v>-3258</c:v>
              </c:pt>
              <c:pt idx="684">
                <c:v>-1654</c:v>
              </c:pt>
              <c:pt idx="685">
                <c:v>-5930</c:v>
              </c:pt>
              <c:pt idx="686">
                <c:v>-4859</c:v>
              </c:pt>
              <c:pt idx="687">
                <c:v>-14315</c:v>
              </c:pt>
              <c:pt idx="688">
                <c:v>-2108</c:v>
              </c:pt>
              <c:pt idx="689">
                <c:v>-2851</c:v>
              </c:pt>
              <c:pt idx="690">
                <c:v>-23926</c:v>
              </c:pt>
              <c:pt idx="691">
                <c:v>-33883</c:v>
              </c:pt>
              <c:pt idx="692">
                <c:v>-12604</c:v>
              </c:pt>
              <c:pt idx="693">
                <c:v>-10279</c:v>
              </c:pt>
              <c:pt idx="694">
                <c:v>4146</c:v>
              </c:pt>
              <c:pt idx="695">
                <c:v>-998</c:v>
              </c:pt>
              <c:pt idx="696">
                <c:v>-6216</c:v>
              </c:pt>
              <c:pt idx="697">
                <c:v>4067</c:v>
              </c:pt>
              <c:pt idx="698">
                <c:v>-10739</c:v>
              </c:pt>
              <c:pt idx="699">
                <c:v>1347</c:v>
              </c:pt>
              <c:pt idx="700">
                <c:v>1240</c:v>
              </c:pt>
              <c:pt idx="701">
                <c:v>-30157</c:v>
              </c:pt>
              <c:pt idx="702">
                <c:v>-34281</c:v>
              </c:pt>
              <c:pt idx="703">
                <c:v>-12328</c:v>
              </c:pt>
              <c:pt idx="704">
                <c:v>-6670</c:v>
              </c:pt>
              <c:pt idx="705">
                <c:v>1381</c:v>
              </c:pt>
              <c:pt idx="706">
                <c:v>7570</c:v>
              </c:pt>
              <c:pt idx="707">
                <c:v>29119</c:v>
              </c:pt>
              <c:pt idx="708">
                <c:v>27779</c:v>
              </c:pt>
              <c:pt idx="709">
                <c:v>24341</c:v>
              </c:pt>
              <c:pt idx="710">
                <c:v>15937</c:v>
              </c:pt>
              <c:pt idx="711">
                <c:v>16763</c:v>
              </c:pt>
              <c:pt idx="712">
                <c:v>14556</c:v>
              </c:pt>
              <c:pt idx="713">
                <c:v>8581</c:v>
              </c:pt>
              <c:pt idx="714">
                <c:v>-20561</c:v>
              </c:pt>
              <c:pt idx="715">
                <c:v>-7766</c:v>
              </c:pt>
              <c:pt idx="716">
                <c:v>-3486</c:v>
              </c:pt>
              <c:pt idx="717">
                <c:v>4491</c:v>
              </c:pt>
              <c:pt idx="718">
                <c:v>5529</c:v>
              </c:pt>
              <c:pt idx="719">
                <c:v>3583</c:v>
              </c:pt>
            </c:numLit>
          </c:val>
          <c:extLst>
            <c:ext xmlns:c16="http://schemas.microsoft.com/office/drawing/2014/chart" uri="{C3380CC4-5D6E-409C-BE32-E72D297353CC}">
              <c16:uniqueId val="{00000000-A4D2-4FE7-ADDE-DA873CD0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3968"/>
        <c:axId val="1988997984"/>
      </c:barChart>
      <c:catAx>
        <c:axId val="198900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Cyrl-BA"/>
                  <a:t>Датум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8997984"/>
        <c:crosses val="autoZero"/>
        <c:auto val="1"/>
        <c:lblAlgn val="ctr"/>
        <c:lblOffset val="100"/>
        <c:noMultiLvlLbl val="0"/>
      </c:catAx>
      <c:valAx>
        <c:axId val="198899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3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268653</xdr:colOff>
      <xdr:row>39</xdr:row>
      <xdr:rowOff>48846</xdr:rowOff>
    </xdr:from>
    <xdr:to>
      <xdr:col>11</xdr:col>
      <xdr:colOff>385884</xdr:colOff>
      <xdr:row>61</xdr:row>
      <xdr:rowOff>7282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D56441-AA19-4BA2-AE64-AB7EBC474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230" y="10795000"/>
          <a:ext cx="10692423" cy="3704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879231</xdr:colOff>
      <xdr:row>38</xdr:row>
      <xdr:rowOff>97693</xdr:rowOff>
    </xdr:from>
    <xdr:to>
      <xdr:col>17</xdr:col>
      <xdr:colOff>192980</xdr:colOff>
      <xdr:row>58</xdr:row>
      <xdr:rowOff>68132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CDE3C7-D405-422B-863E-0D85BA52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5000" y="10672885"/>
          <a:ext cx="5614903" cy="338967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578970</xdr:colOff>
      <xdr:row>57</xdr:row>
      <xdr:rowOff>18677</xdr:rowOff>
    </xdr:from>
    <xdr:to>
      <xdr:col>11</xdr:col>
      <xdr:colOff>711947</xdr:colOff>
      <xdr:row>80</xdr:row>
      <xdr:rowOff>113928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2C699B-1477-4E5C-9D87-448D89DC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294" y="13036177"/>
          <a:ext cx="10554447" cy="3961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18677</xdr:colOff>
      <xdr:row>29</xdr:row>
      <xdr:rowOff>74706</xdr:rowOff>
    </xdr:from>
    <xdr:to>
      <xdr:col>10</xdr:col>
      <xdr:colOff>380627</xdr:colOff>
      <xdr:row>54</xdr:row>
      <xdr:rowOff>39968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8EA37E-5D24-4FE9-A9C5-75386F58A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324" y="8385735"/>
          <a:ext cx="9214597" cy="4167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17</xdr:col>
      <xdr:colOff>219075</xdr:colOff>
      <xdr:row>50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82C021-D997-4B19-A96E-1F1063A4E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5" y="8382000"/>
          <a:ext cx="61245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1233920</xdr:colOff>
      <xdr:row>23</xdr:row>
      <xdr:rowOff>64943</xdr:rowOff>
    </xdr:from>
    <xdr:to>
      <xdr:col>11</xdr:col>
      <xdr:colOff>820015</xdr:colOff>
      <xdr:row>36</xdr:row>
      <xdr:rowOff>93517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56A039-48F0-4ED6-A596-45ACF981F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704" y="6775738"/>
          <a:ext cx="8916266" cy="2561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289891</xdr:colOff>
      <xdr:row>18</xdr:row>
      <xdr:rowOff>82826</xdr:rowOff>
    </xdr:from>
    <xdr:to>
      <xdr:col>7</xdr:col>
      <xdr:colOff>905289</xdr:colOff>
      <xdr:row>43</xdr:row>
      <xdr:rowOff>18636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8E8AA0F-45A6-49F7-B7C7-296F6CAD3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087" y="5342283"/>
          <a:ext cx="6226865" cy="511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152400</xdr:rowOff>
    </xdr:from>
    <xdr:to>
      <xdr:col>10</xdr:col>
      <xdr:colOff>95250</xdr:colOff>
      <xdr:row>30</xdr:row>
      <xdr:rowOff>76200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BBC3AEE-318C-46BA-B200-DB214CA74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85725</xdr:colOff>
      <xdr:row>45</xdr:row>
      <xdr:rowOff>133350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A3BDBB0-95AD-49A4-904C-4FDBE3C83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10</xdr:col>
      <xdr:colOff>85725</xdr:colOff>
      <xdr:row>60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73A322-3EAB-496F-AB13-F28E7CD18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9525</xdr:rowOff>
    </xdr:from>
    <xdr:to>
      <xdr:col>10</xdr:col>
      <xdr:colOff>85725</xdr:colOff>
      <xdr:row>76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217664-2816-4D62-94C6-4F0B2987E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85725</xdr:colOff>
      <xdr:row>91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E62BB2-3CFF-40FF-A740-6142F6549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10</xdr:col>
      <xdr:colOff>85725</xdr:colOff>
      <xdr:row>106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E4F8102-E90C-4123-82F0-F27327ADE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108</xdr:row>
      <xdr:rowOff>0</xdr:rowOff>
    </xdr:from>
    <xdr:to>
      <xdr:col>10</xdr:col>
      <xdr:colOff>85725</xdr:colOff>
      <xdr:row>121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9026E0-FCEA-47D4-9F18-AD21864F1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122</xdr:row>
      <xdr:rowOff>152400</xdr:rowOff>
    </xdr:from>
    <xdr:to>
      <xdr:col>10</xdr:col>
      <xdr:colOff>85725</xdr:colOff>
      <xdr:row>136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C53CBB9-664F-4AC7-96DD-A75F61BF2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10</xdr:col>
      <xdr:colOff>85725</xdr:colOff>
      <xdr:row>151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FE6FBC0-647D-47EF-ACA8-BAB014FCF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153</xdr:row>
      <xdr:rowOff>95250</xdr:rowOff>
    </xdr:from>
    <xdr:to>
      <xdr:col>10</xdr:col>
      <xdr:colOff>85725</xdr:colOff>
      <xdr:row>167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EDC2858-29EE-4DF8-9310-C02124CA1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10</xdr:col>
      <xdr:colOff>85725</xdr:colOff>
      <xdr:row>182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BEAC672-72D2-4B74-85FB-8A6302185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10</xdr:col>
      <xdr:colOff>85725</xdr:colOff>
      <xdr:row>197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D205739-EADC-42D4-B765-22673E5B7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11</xdr:col>
      <xdr:colOff>16144</xdr:colOff>
      <xdr:row>12</xdr:row>
      <xdr:rowOff>64576</xdr:rowOff>
    </xdr:from>
    <xdr:to>
      <xdr:col>22</xdr:col>
      <xdr:colOff>317232</xdr:colOff>
      <xdr:row>27</xdr:row>
      <xdr:rowOff>83626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9D1D109-577C-4F03-922A-450FE15C1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5763" y="2437754"/>
          <a:ext cx="7081596" cy="244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269875</xdr:colOff>
      <xdr:row>19</xdr:row>
      <xdr:rowOff>142875</xdr:rowOff>
    </xdr:from>
    <xdr:to>
      <xdr:col>21</xdr:col>
      <xdr:colOff>425450</xdr:colOff>
      <xdr:row>35</xdr:row>
      <xdr:rowOff>60325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EDA3DF-AA35-4A7C-8973-CB9051C76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0" y="5953125"/>
          <a:ext cx="868045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16</xdr:row>
      <xdr:rowOff>31750</xdr:rowOff>
    </xdr:from>
    <xdr:to>
      <xdr:col>11</xdr:col>
      <xdr:colOff>1089025</xdr:colOff>
      <xdr:row>36</xdr:row>
      <xdr:rowOff>79375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23B494-1753-4F5B-81EE-AA238048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5222875"/>
          <a:ext cx="9439275" cy="417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41</xdr:row>
      <xdr:rowOff>158750</xdr:rowOff>
    </xdr:from>
    <xdr:to>
      <xdr:col>11</xdr:col>
      <xdr:colOff>871437</xdr:colOff>
      <xdr:row>57</xdr:row>
      <xdr:rowOff>130586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3AAFB6-74A1-4347-A21B-C1F76AAC2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875" y="10874375"/>
          <a:ext cx="8364437" cy="32738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177800</xdr:colOff>
      <xdr:row>2</xdr:row>
      <xdr:rowOff>200025</xdr:rowOff>
    </xdr:from>
    <xdr:to>
      <xdr:col>51</xdr:col>
      <xdr:colOff>568325</xdr:colOff>
      <xdr:row>15</xdr:row>
      <xdr:rowOff>209550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4193EC2-CCA3-464F-B5FB-71B788D99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BBB506E2-D31F-4C24-9858-F7378D6BE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A0FB1660-163F-4733-A3AC-2DA5A5F24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4FFC85CC-C825-4B1C-8882-371B3EC28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56D0786F-8A11-4B6B-A565-6BD571CDC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1:R32"/>
  <sheetViews>
    <sheetView tabSelected="1" zoomScale="55" zoomScaleNormal="55" workbookViewId="0">
      <pane xSplit="3" topLeftCell="D1" activePane="topRight" state="frozen"/>
      <selection pane="topRight" activeCell="C1" sqref="C1:Q1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55" t="s">
        <v>43</v>
      </c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2"/>
    </row>
    <row r="3" spans="3:17" ht="15">
      <c r="C3" s="356" t="s">
        <v>172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>
        <v>2020</v>
      </c>
      <c r="Q3" s="4" t="s">
        <v>42</v>
      </c>
    </row>
    <row r="4" spans="3:17" ht="15" customHeight="1">
      <c r="C4" s="357"/>
      <c r="D4" s="359" t="s">
        <v>13</v>
      </c>
      <c r="E4" s="359" t="s">
        <v>13</v>
      </c>
      <c r="F4" s="359" t="s">
        <v>13</v>
      </c>
      <c r="G4" s="359" t="s">
        <v>13</v>
      </c>
      <c r="H4" s="359" t="s">
        <v>13</v>
      </c>
      <c r="I4" s="359" t="s">
        <v>13</v>
      </c>
      <c r="J4" s="359" t="s">
        <v>13</v>
      </c>
      <c r="K4" s="359" t="s">
        <v>13</v>
      </c>
      <c r="L4" s="359" t="s">
        <v>13</v>
      </c>
      <c r="M4" s="359" t="s">
        <v>13</v>
      </c>
      <c r="N4" s="359" t="s">
        <v>13</v>
      </c>
      <c r="O4" s="359" t="s">
        <v>13</v>
      </c>
      <c r="P4" s="353" t="s">
        <v>13</v>
      </c>
      <c r="Q4" s="353" t="s">
        <v>14</v>
      </c>
    </row>
    <row r="5" spans="3:17" ht="13.5" thickBot="1">
      <c r="C5" s="358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54"/>
      <c r="Q5" s="354"/>
    </row>
    <row r="6" spans="3:17" ht="24.75" customHeight="1">
      <c r="C6" s="5" t="s">
        <v>44</v>
      </c>
      <c r="D6" s="6">
        <v>81.315621449000062</v>
      </c>
      <c r="E6" s="6">
        <v>55.539000200000004</v>
      </c>
      <c r="F6" s="6">
        <v>61.57148066500006</v>
      </c>
      <c r="G6" s="6">
        <v>29.973176365</v>
      </c>
      <c r="H6" s="7">
        <v>21.62548023799998</v>
      </c>
      <c r="I6" s="7">
        <v>27.909914338999979</v>
      </c>
      <c r="J6" s="7">
        <v>34.584740264999986</v>
      </c>
      <c r="K6" s="7">
        <v>31.566230793000006</v>
      </c>
      <c r="L6" s="7">
        <v>43.113512121999968</v>
      </c>
      <c r="M6" s="7">
        <v>56.709533714000052</v>
      </c>
      <c r="N6" s="7">
        <v>49.768785999999999</v>
      </c>
      <c r="O6" s="8">
        <v>64.278748044000011</v>
      </c>
      <c r="P6" s="9">
        <f t="shared" ref="P6:P32" si="0">SUM(D6,E6,F6,G6,H6,I6,J6,K6,L6,M6,N6,O6)</f>
        <v>557.95622419400001</v>
      </c>
      <c r="Q6" s="10">
        <v>0.74820888315007905</v>
      </c>
    </row>
    <row r="7" spans="3:17" ht="24.75" customHeight="1">
      <c r="C7" s="11" t="s">
        <v>45</v>
      </c>
      <c r="D7" s="12">
        <v>27.937447999999964</v>
      </c>
      <c r="E7" s="13">
        <v>20.365364799999998</v>
      </c>
      <c r="F7" s="13">
        <v>23.852584800000013</v>
      </c>
      <c r="G7" s="13">
        <v>10.977071600000016</v>
      </c>
      <c r="H7" s="12">
        <v>8.1707428000000029</v>
      </c>
      <c r="I7" s="12">
        <v>9.870889600000007</v>
      </c>
      <c r="J7" s="12">
        <v>11.462378399999993</v>
      </c>
      <c r="K7" s="12">
        <v>10.429958000000005</v>
      </c>
      <c r="L7" s="12">
        <v>15.426532000000012</v>
      </c>
      <c r="M7" s="12">
        <v>21.310132799999991</v>
      </c>
      <c r="N7" s="12">
        <v>17.872281000000001</v>
      </c>
      <c r="O7" s="14">
        <v>26.960106799999984</v>
      </c>
      <c r="P7" s="15">
        <f t="shared" si="0"/>
        <v>204.6354906</v>
      </c>
      <c r="Q7" s="16">
        <v>0.72664541732141086</v>
      </c>
    </row>
    <row r="8" spans="3:17" ht="24.75" customHeight="1">
      <c r="C8" s="17" t="s">
        <v>46</v>
      </c>
      <c r="D8" s="12">
        <v>33.525184000000003</v>
      </c>
      <c r="E8" s="18">
        <v>23.543475999999998</v>
      </c>
      <c r="F8" s="18">
        <v>37.895968000000003</v>
      </c>
      <c r="G8" s="18">
        <v>12.028456</v>
      </c>
      <c r="H8" s="19">
        <v>9.8466719999999999</v>
      </c>
      <c r="I8" s="19">
        <v>10.367412</v>
      </c>
      <c r="J8" s="19">
        <v>9.8991640000000007</v>
      </c>
      <c r="K8" s="19">
        <v>9.2020719999999994</v>
      </c>
      <c r="L8" s="19">
        <v>18.112203999999998</v>
      </c>
      <c r="M8" s="19">
        <v>31.675248</v>
      </c>
      <c r="N8" s="19">
        <v>19.655328000000001</v>
      </c>
      <c r="O8" s="20">
        <v>49.667112000000003</v>
      </c>
      <c r="P8" s="21">
        <f t="shared" si="0"/>
        <v>265.418296</v>
      </c>
      <c r="Q8" s="22">
        <v>0.63046530129679335</v>
      </c>
    </row>
    <row r="9" spans="3:17" ht="24.75" customHeight="1">
      <c r="C9" s="11" t="s">
        <v>48</v>
      </c>
      <c r="D9" s="13">
        <v>58.687999999999242</v>
      </c>
      <c r="E9" s="12">
        <v>56.868000000000464</v>
      </c>
      <c r="F9" s="12">
        <v>110.52800000000022</v>
      </c>
      <c r="G9" s="12">
        <v>54.144000000000233</v>
      </c>
      <c r="H9" s="12">
        <v>48.57799999999952</v>
      </c>
      <c r="I9" s="13">
        <v>50.971999999999724</v>
      </c>
      <c r="J9" s="12">
        <v>45.702000000000275</v>
      </c>
      <c r="K9" s="12">
        <v>47.783999999999693</v>
      </c>
      <c r="L9" s="12">
        <v>37.262000000000626</v>
      </c>
      <c r="M9" s="12">
        <v>78.730000000000089</v>
      </c>
      <c r="N9" s="12">
        <v>51.698</v>
      </c>
      <c r="O9" s="12">
        <v>67.867999999999554</v>
      </c>
      <c r="P9" s="23">
        <f t="shared" si="0"/>
        <v>708.82199999999978</v>
      </c>
      <c r="Q9" s="24">
        <v>0.82613864432618267</v>
      </c>
    </row>
    <row r="10" spans="3:17" ht="24.75" customHeight="1">
      <c r="C10" s="11" t="s">
        <v>49</v>
      </c>
      <c r="D10" s="13">
        <v>48.137231999999997</v>
      </c>
      <c r="E10" s="12">
        <v>25.739208000000001</v>
      </c>
      <c r="F10" s="13">
        <v>33.434807999999997</v>
      </c>
      <c r="G10" s="12">
        <v>20.22702</v>
      </c>
      <c r="H10" s="12">
        <v>4.0562279999999999</v>
      </c>
      <c r="I10" s="13">
        <v>13.338336</v>
      </c>
      <c r="J10" s="13">
        <v>32.279147999999999</v>
      </c>
      <c r="K10" s="13">
        <v>25.303080000000001</v>
      </c>
      <c r="L10" s="12">
        <v>26.965356</v>
      </c>
      <c r="M10" s="12">
        <v>28.767420000000001</v>
      </c>
      <c r="N10" s="12">
        <v>47.277251999999997</v>
      </c>
      <c r="O10" s="12">
        <v>20.900748</v>
      </c>
      <c r="P10" s="23">
        <f t="shared" si="0"/>
        <v>326.425836</v>
      </c>
      <c r="Q10" s="24">
        <v>0.90965080166162671</v>
      </c>
    </row>
    <row r="11" spans="3:17" ht="24.75" customHeight="1">
      <c r="C11" s="11" t="s">
        <v>50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f t="shared" si="0"/>
        <v>0</v>
      </c>
      <c r="Q11" s="24"/>
    </row>
    <row r="12" spans="3:17" ht="24.75" customHeight="1">
      <c r="C12" s="11" t="s">
        <v>51</v>
      </c>
      <c r="D12" s="14">
        <v>0</v>
      </c>
      <c r="E12" s="14">
        <v>1.5422359999999999</v>
      </c>
      <c r="F12" s="12">
        <v>36.033147999999997</v>
      </c>
      <c r="G12" s="12">
        <v>10.374752000000001</v>
      </c>
      <c r="H12" s="13">
        <v>3.3319169999999998</v>
      </c>
      <c r="I12" s="13">
        <v>28.180257999999998</v>
      </c>
      <c r="J12" s="13">
        <v>50.985025999999998</v>
      </c>
      <c r="K12" s="13">
        <v>33.048391000000002</v>
      </c>
      <c r="L12" s="25">
        <v>59.016699000000003</v>
      </c>
      <c r="M12" s="12">
        <v>56.959600000000002</v>
      </c>
      <c r="N12" s="13">
        <v>63.085782999999999</v>
      </c>
      <c r="O12" s="13">
        <v>67.343521999999993</v>
      </c>
      <c r="P12" s="26">
        <f t="shared" si="0"/>
        <v>409.90133200000002</v>
      </c>
      <c r="Q12" s="27">
        <v>18.806698962024083</v>
      </c>
    </row>
    <row r="13" spans="3:17" ht="24.75" customHeight="1">
      <c r="C13" s="11" t="s">
        <v>52</v>
      </c>
      <c r="D13" s="14">
        <v>15.43079999999979</v>
      </c>
      <c r="E13" s="14">
        <v>15.973980000000278</v>
      </c>
      <c r="F13" s="12">
        <v>22.067429999999721</v>
      </c>
      <c r="G13" s="12">
        <v>13.488420000000238</v>
      </c>
      <c r="H13" s="12">
        <v>13.048529999999751</v>
      </c>
      <c r="I13" s="13">
        <v>16.889729999999862</v>
      </c>
      <c r="J13" s="12">
        <v>10.293690000000373</v>
      </c>
      <c r="K13" s="12">
        <v>10.600919999999634</v>
      </c>
      <c r="L13" s="12">
        <v>7.3933200000004504</v>
      </c>
      <c r="M13" s="13">
        <v>16.339949999999824</v>
      </c>
      <c r="N13" s="12">
        <v>11.627219999999999</v>
      </c>
      <c r="O13" s="12">
        <v>32.222520000000074</v>
      </c>
      <c r="P13" s="23">
        <f t="shared" si="0"/>
        <v>185.37651</v>
      </c>
      <c r="Q13" s="24">
        <v>0.64055002645454362</v>
      </c>
    </row>
    <row r="14" spans="3:17" ht="24.75" customHeight="1">
      <c r="C14" s="11" t="s">
        <v>53</v>
      </c>
      <c r="D14" s="28">
        <v>1.7813399999999999</v>
      </c>
      <c r="E14" s="14">
        <v>5.2486499999999996</v>
      </c>
      <c r="F14" s="12">
        <v>7.2019200000000003</v>
      </c>
      <c r="G14" s="12">
        <v>3.8641350000000001</v>
      </c>
      <c r="H14" s="12">
        <v>3.2947199999999999</v>
      </c>
      <c r="I14" s="13">
        <v>3.5476649999999998</v>
      </c>
      <c r="J14" s="12">
        <v>2.881065</v>
      </c>
      <c r="K14" s="12">
        <v>3.2203050000000002</v>
      </c>
      <c r="L14" s="12">
        <v>1.637955</v>
      </c>
      <c r="M14" s="13">
        <v>3.2051249999999998</v>
      </c>
      <c r="N14" s="12">
        <v>1.5089250000000001</v>
      </c>
      <c r="O14" s="12">
        <v>3.2607300000000001</v>
      </c>
      <c r="P14" s="23">
        <f t="shared" si="0"/>
        <v>40.652535</v>
      </c>
      <c r="Q14" s="24">
        <v>0.64008677240429723</v>
      </c>
    </row>
    <row r="15" spans="3:17" ht="24.75" customHeight="1">
      <c r="C15" s="11" t="s">
        <v>55</v>
      </c>
      <c r="D15" s="12">
        <v>104.23945500000001</v>
      </c>
      <c r="E15" s="12">
        <v>58.665990000000001</v>
      </c>
      <c r="F15" s="12">
        <v>33.026670000000003</v>
      </c>
      <c r="G15" s="12">
        <v>14.924655</v>
      </c>
      <c r="H15" s="12">
        <v>2.42388</v>
      </c>
      <c r="I15" s="12">
        <v>48.72672</v>
      </c>
      <c r="J15" s="12">
        <v>44.713740000000001</v>
      </c>
      <c r="K15" s="12">
        <v>43.209617999999999</v>
      </c>
      <c r="L15" s="12">
        <v>42.973215000000003</v>
      </c>
      <c r="M15" s="12">
        <v>42.390710048111096</v>
      </c>
      <c r="N15" s="13">
        <v>82.648009999999999</v>
      </c>
      <c r="O15" s="12">
        <v>65.104020325520139</v>
      </c>
      <c r="P15" s="23">
        <f t="shared" si="0"/>
        <v>583.04668337363137</v>
      </c>
      <c r="Q15" s="24">
        <v>0.78886049765133415</v>
      </c>
    </row>
    <row r="16" spans="3:17" ht="24.75" customHeight="1">
      <c r="C16" s="11" t="s">
        <v>56</v>
      </c>
      <c r="D16" s="12">
        <v>19.940382</v>
      </c>
      <c r="E16" s="12">
        <v>15.0140595</v>
      </c>
      <c r="F16" s="12">
        <v>22.543141500000001</v>
      </c>
      <c r="G16" s="12">
        <v>9.6097155000000001</v>
      </c>
      <c r="H16" s="12">
        <v>8.8217745000000001</v>
      </c>
      <c r="I16" s="12">
        <v>8.6280975000000009</v>
      </c>
      <c r="J16" s="13">
        <v>8.2515509999999992</v>
      </c>
      <c r="K16" s="12">
        <v>7.6379324999999998</v>
      </c>
      <c r="L16" s="12">
        <v>12.326143500000001</v>
      </c>
      <c r="M16" s="12">
        <v>19.763848500000002</v>
      </c>
      <c r="N16" s="13">
        <v>12.978536999999999</v>
      </c>
      <c r="O16" s="12">
        <v>27.888910500000001</v>
      </c>
      <c r="P16" s="23">
        <f t="shared" si="0"/>
        <v>173.40409350000002</v>
      </c>
      <c r="Q16" s="24">
        <v>0.71625952948105653</v>
      </c>
    </row>
    <row r="17" spans="2:18" ht="24.75" customHeight="1">
      <c r="C17" s="11" t="s">
        <v>57</v>
      </c>
      <c r="D17" s="12">
        <v>20.789324799999996</v>
      </c>
      <c r="E17" s="12">
        <v>14.88963960000001</v>
      </c>
      <c r="F17" s="12">
        <v>21.940430799999991</v>
      </c>
      <c r="G17" s="12">
        <v>13.914454400000002</v>
      </c>
      <c r="H17" s="12">
        <v>12.839824799999992</v>
      </c>
      <c r="I17" s="12">
        <v>13.656459999999996</v>
      </c>
      <c r="J17" s="13">
        <v>9.3830835999999973</v>
      </c>
      <c r="K17" s="13">
        <v>7.7365320000000031</v>
      </c>
      <c r="L17" s="13">
        <v>5.615003999999999</v>
      </c>
      <c r="M17" s="13">
        <v>16.550880800000005</v>
      </c>
      <c r="N17" s="13">
        <v>11.472384999999999</v>
      </c>
      <c r="O17" s="12">
        <v>31.911292799999991</v>
      </c>
      <c r="P17" s="23">
        <f t="shared" si="0"/>
        <v>180.69931259999996</v>
      </c>
      <c r="Q17" s="24">
        <v>0.6580973420793087</v>
      </c>
    </row>
    <row r="18" spans="2:18" ht="24.75" customHeight="1">
      <c r="C18" s="11" t="s">
        <v>58</v>
      </c>
      <c r="D18" s="12">
        <v>6.8958318000000025</v>
      </c>
      <c r="E18" s="12">
        <v>5.0690850000000012</v>
      </c>
      <c r="F18" s="29">
        <v>7.2168626000000007</v>
      </c>
      <c r="G18" s="12">
        <v>4.9827162000000005</v>
      </c>
      <c r="H18" s="12">
        <v>4.7203142000000007</v>
      </c>
      <c r="I18" s="12">
        <v>5.1740306</v>
      </c>
      <c r="J18" s="12">
        <v>4.2790565999999988</v>
      </c>
      <c r="K18" s="12">
        <v>3.9400366000000022</v>
      </c>
      <c r="L18" s="12">
        <v>3.0299586000000032</v>
      </c>
      <c r="M18" s="12">
        <v>4.8687506000000029</v>
      </c>
      <c r="N18" s="13">
        <v>4.5021880000000003</v>
      </c>
      <c r="O18" s="12">
        <v>8.6433745999999942</v>
      </c>
      <c r="P18" s="23">
        <f t="shared" si="0"/>
        <v>63.322205399999994</v>
      </c>
      <c r="Q18" s="24">
        <v>0.76762402033699306</v>
      </c>
    </row>
    <row r="19" spans="2:18" ht="24.75" customHeight="1">
      <c r="C19" s="11" t="s">
        <v>59</v>
      </c>
      <c r="D19" s="25">
        <v>89.167700999999994</v>
      </c>
      <c r="E19" s="25">
        <v>58.773530000000001</v>
      </c>
      <c r="F19" s="13">
        <v>67.417287000000002</v>
      </c>
      <c r="G19" s="12">
        <v>10.810674000000001</v>
      </c>
      <c r="H19" s="12">
        <v>10.581942</v>
      </c>
      <c r="I19" s="12">
        <v>8.9730270000000001</v>
      </c>
      <c r="J19" s="12">
        <v>8.9811119999999995</v>
      </c>
      <c r="K19" s="12">
        <v>8.3938469999999992</v>
      </c>
      <c r="L19" s="12">
        <v>19.457654999999999</v>
      </c>
      <c r="M19" s="12">
        <v>25.386018</v>
      </c>
      <c r="N19" s="13">
        <v>52.253649000000003</v>
      </c>
      <c r="O19" s="14">
        <v>52.702880999999998</v>
      </c>
      <c r="P19" s="15">
        <f t="shared" si="0"/>
        <v>412.89932299999998</v>
      </c>
      <c r="Q19" s="16">
        <v>0.43710765540508451</v>
      </c>
    </row>
    <row r="20" spans="2:18" ht="24.75" customHeight="1">
      <c r="C20" s="11" t="s">
        <v>60</v>
      </c>
      <c r="D20" s="12">
        <v>11.659922999999999</v>
      </c>
      <c r="E20" s="12">
        <v>3.2134079999999998</v>
      </c>
      <c r="F20" s="12">
        <v>7.1332139999999997</v>
      </c>
      <c r="G20" s="12">
        <v>1.8717269999999999</v>
      </c>
      <c r="H20" s="12">
        <v>0.62772600000000001</v>
      </c>
      <c r="I20" s="12">
        <v>0.55816200000000005</v>
      </c>
      <c r="J20" s="12">
        <v>0</v>
      </c>
      <c r="K20" s="12">
        <v>0</v>
      </c>
      <c r="L20" s="12">
        <v>0</v>
      </c>
      <c r="M20" s="12">
        <v>0.61096200000000001</v>
      </c>
      <c r="N20" s="13">
        <v>0.78507000000000005</v>
      </c>
      <c r="O20" s="12">
        <v>13.832247000000001</v>
      </c>
      <c r="P20" s="23">
        <f t="shared" si="0"/>
        <v>40.292439000000002</v>
      </c>
      <c r="Q20" s="24">
        <v>0.47310747593841074</v>
      </c>
    </row>
    <row r="21" spans="2:18" ht="24.75" customHeight="1">
      <c r="C21" s="11" t="s">
        <v>61</v>
      </c>
      <c r="D21" s="25">
        <v>8.5434800000000006</v>
      </c>
      <c r="E21" s="25">
        <v>1.8524</v>
      </c>
      <c r="F21" s="13">
        <v>11.65208</v>
      </c>
      <c r="G21" s="12">
        <v>0.45166000000000001</v>
      </c>
      <c r="H21" s="12">
        <v>0.1089</v>
      </c>
      <c r="I21" s="12">
        <v>0.47101999999999999</v>
      </c>
      <c r="J21" s="12">
        <v>0</v>
      </c>
      <c r="K21" s="12">
        <v>0</v>
      </c>
      <c r="L21" s="12">
        <v>0</v>
      </c>
      <c r="M21" s="12">
        <v>3.6057999999999999</v>
      </c>
      <c r="N21" s="13">
        <v>0.97152000000000005</v>
      </c>
      <c r="O21" s="14">
        <v>26.794899999999998</v>
      </c>
      <c r="P21" s="15">
        <f t="shared" si="0"/>
        <v>54.451759999999993</v>
      </c>
      <c r="Q21" s="16">
        <v>0.39919228672530976</v>
      </c>
    </row>
    <row r="22" spans="2:18" ht="24.75" customHeight="1" thickBot="1">
      <c r="C22" s="30" t="s">
        <v>62</v>
      </c>
      <c r="D22" s="31">
        <f>SUM(D6:D21)</f>
        <v>528.05172304899918</v>
      </c>
      <c r="E22" s="31">
        <f t="shared" ref="E22:O22" si="1">SUM(E6:E21)</f>
        <v>362.2980271000007</v>
      </c>
      <c r="F22" s="31">
        <f t="shared" si="1"/>
        <v>503.51502536499999</v>
      </c>
      <c r="G22" s="31">
        <f t="shared" si="1"/>
        <v>211.6426330650005</v>
      </c>
      <c r="H22" s="31">
        <f t="shared" si="1"/>
        <v>152.07665153799923</v>
      </c>
      <c r="I22" s="31">
        <f t="shared" si="1"/>
        <v>247.26372203899962</v>
      </c>
      <c r="J22" s="31">
        <f t="shared" si="1"/>
        <v>273.69575486500065</v>
      </c>
      <c r="K22" s="31">
        <f t="shared" si="1"/>
        <v>242.07292289299937</v>
      </c>
      <c r="L22" s="31">
        <f t="shared" si="1"/>
        <v>292.32955422200104</v>
      </c>
      <c r="M22" s="31">
        <f t="shared" si="1"/>
        <v>406.87397946211104</v>
      </c>
      <c r="N22" s="31">
        <f t="shared" si="1"/>
        <v>428.10493399999996</v>
      </c>
      <c r="O22" s="32">
        <f t="shared" si="1"/>
        <v>559.37911306951992</v>
      </c>
      <c r="P22" s="33">
        <f t="shared" si="0"/>
        <v>4207.3040406676319</v>
      </c>
      <c r="Q22" s="34">
        <v>0.75884796377292119</v>
      </c>
      <c r="R22" s="35"/>
    </row>
    <row r="23" spans="2:18" ht="24.75" customHeight="1">
      <c r="C23" s="5" t="s">
        <v>64</v>
      </c>
      <c r="D23" s="36">
        <v>344.54723391999994</v>
      </c>
      <c r="E23" s="37">
        <v>320.8262125200003</v>
      </c>
      <c r="F23" s="37">
        <v>220.72963220000022</v>
      </c>
      <c r="G23" s="37">
        <v>213.55382180000001</v>
      </c>
      <c r="H23" s="36">
        <v>215.32778476000013</v>
      </c>
      <c r="I23" s="36">
        <v>214.65896671999991</v>
      </c>
      <c r="J23" s="36">
        <v>239.63427487999994</v>
      </c>
      <c r="K23" s="36">
        <v>226.05083999999999</v>
      </c>
      <c r="L23" s="36">
        <v>250.17365164000003</v>
      </c>
      <c r="M23" s="36">
        <v>184.47173272000018</v>
      </c>
      <c r="N23" s="36">
        <v>292.550229</v>
      </c>
      <c r="O23" s="38">
        <v>252.31372671999961</v>
      </c>
      <c r="P23" s="39">
        <f t="shared" si="0"/>
        <v>2974.8381068799999</v>
      </c>
      <c r="Q23" s="40">
        <v>1.1387041033746623</v>
      </c>
    </row>
    <row r="24" spans="2:18" ht="24.75" customHeight="1">
      <c r="C24" s="11" t="s">
        <v>65</v>
      </c>
      <c r="D24" s="12">
        <v>213.54467917712489</v>
      </c>
      <c r="E24" s="41">
        <v>195.29927105102496</v>
      </c>
      <c r="F24" s="41">
        <v>136.28056209017504</v>
      </c>
      <c r="G24" s="41">
        <v>151.66109547219992</v>
      </c>
      <c r="H24" s="12">
        <v>121.07246815967495</v>
      </c>
      <c r="I24" s="12">
        <v>102.93336283217513</v>
      </c>
      <c r="J24" s="12">
        <v>202.00312403500001</v>
      </c>
      <c r="K24" s="12">
        <v>205.03630866512509</v>
      </c>
      <c r="L24" s="12">
        <v>169.14477794077501</v>
      </c>
      <c r="M24" s="12">
        <v>180.77876669332505</v>
      </c>
      <c r="N24" s="12">
        <v>182.75947099999999</v>
      </c>
      <c r="O24" s="14">
        <v>238.38345218747511</v>
      </c>
      <c r="P24" s="15">
        <f t="shared" si="0"/>
        <v>2098.8973393040751</v>
      </c>
      <c r="Q24" s="16">
        <v>1.1494307049977168</v>
      </c>
    </row>
    <row r="25" spans="2:18" ht="24.75" customHeight="1">
      <c r="C25" s="17" t="s">
        <v>66</v>
      </c>
      <c r="D25" s="12">
        <v>163.51099999999886</v>
      </c>
      <c r="E25" s="42">
        <v>132.10599999999997</v>
      </c>
      <c r="F25" s="42">
        <v>165.1746000000023</v>
      </c>
      <c r="G25" s="43">
        <v>133.98960000000091</v>
      </c>
      <c r="H25" s="42">
        <v>160.50839999999877</v>
      </c>
      <c r="I25" s="44">
        <v>131.35039999999935</v>
      </c>
      <c r="J25" s="42">
        <v>153.86140000000177</v>
      </c>
      <c r="K25" s="42">
        <v>153.16979999999981</v>
      </c>
      <c r="L25" s="42">
        <v>18.04000000000087</v>
      </c>
      <c r="M25" s="42">
        <v>177.58800099999596</v>
      </c>
      <c r="N25" s="42">
        <v>137.10040000000001</v>
      </c>
      <c r="O25" s="42">
        <v>121.20680000000362</v>
      </c>
      <c r="P25" s="45">
        <f t="shared" si="0"/>
        <v>1647.6064010000023</v>
      </c>
      <c r="Q25" s="46">
        <v>1.0002395569288671</v>
      </c>
    </row>
    <row r="26" spans="2:18" ht="24.75" customHeight="1">
      <c r="C26" s="47" t="s">
        <v>67</v>
      </c>
      <c r="D26" s="42">
        <v>165.58860000000001</v>
      </c>
      <c r="E26" s="48">
        <v>148.75899999999999</v>
      </c>
      <c r="F26" s="48">
        <v>149.99979999999999</v>
      </c>
      <c r="G26" s="48">
        <v>131.39859999999999</v>
      </c>
      <c r="H26" s="48">
        <v>144.6294</v>
      </c>
      <c r="I26" s="41">
        <v>122.82980000000001</v>
      </c>
      <c r="J26" s="12">
        <v>42.220799999999997</v>
      </c>
      <c r="K26" s="12">
        <v>155.8426</v>
      </c>
      <c r="L26" s="48">
        <v>147.46360000000001</v>
      </c>
      <c r="M26" s="48">
        <v>148.83652000000001</v>
      </c>
      <c r="N26" s="48">
        <v>142.72460000000001</v>
      </c>
      <c r="O26" s="48">
        <v>137.65019992699996</v>
      </c>
      <c r="P26" s="49">
        <f t="shared" si="0"/>
        <v>1637.9435199269999</v>
      </c>
      <c r="Q26" s="50">
        <v>1.1954500660728948</v>
      </c>
    </row>
    <row r="27" spans="2:18" ht="24.75" customHeight="1">
      <c r="B27" s="69"/>
      <c r="C27" s="47" t="s">
        <v>68</v>
      </c>
      <c r="D27" s="51">
        <v>204.87031200000001</v>
      </c>
      <c r="E27" s="48">
        <v>131.55160799999999</v>
      </c>
      <c r="F27" s="48">
        <v>202.013712</v>
      </c>
      <c r="G27" s="48">
        <v>195.19007999999999</v>
      </c>
      <c r="H27" s="48">
        <v>171.115488</v>
      </c>
      <c r="I27" s="41">
        <v>98.292479999999998</v>
      </c>
      <c r="J27" s="12">
        <v>199.49095199999999</v>
      </c>
      <c r="K27" s="12">
        <v>199.50842399999999</v>
      </c>
      <c r="L27" s="48">
        <v>158.511404</v>
      </c>
      <c r="M27" s="48">
        <v>40.653695999999997</v>
      </c>
      <c r="N27" s="48">
        <v>196.805184</v>
      </c>
      <c r="O27" s="48">
        <v>203.565552</v>
      </c>
      <c r="P27" s="49">
        <f t="shared" si="0"/>
        <v>2001.568892</v>
      </c>
      <c r="Q27" s="50">
        <v>0.9677271890871213</v>
      </c>
    </row>
    <row r="28" spans="2:18" ht="24.75" customHeight="1" thickBot="1">
      <c r="C28" s="52" t="s">
        <v>69</v>
      </c>
      <c r="D28" s="53">
        <f t="shared" ref="D28:O28" si="2">SUM(D23:D27)</f>
        <v>1092.0618250971238</v>
      </c>
      <c r="E28" s="53">
        <f t="shared" si="2"/>
        <v>928.54209157102525</v>
      </c>
      <c r="F28" s="53">
        <f t="shared" si="2"/>
        <v>874.19830629017747</v>
      </c>
      <c r="G28" s="53">
        <f t="shared" si="2"/>
        <v>825.79319727220081</v>
      </c>
      <c r="H28" s="53">
        <f t="shared" si="2"/>
        <v>812.6535409196739</v>
      </c>
      <c r="I28" s="53">
        <f t="shared" si="2"/>
        <v>670.06500955217439</v>
      </c>
      <c r="J28" s="53">
        <f t="shared" si="2"/>
        <v>837.21055091500182</v>
      </c>
      <c r="K28" s="53">
        <f t="shared" si="2"/>
        <v>939.60797266512498</v>
      </c>
      <c r="L28" s="53">
        <f t="shared" si="2"/>
        <v>743.33343358077593</v>
      </c>
      <c r="M28" s="53">
        <f t="shared" si="2"/>
        <v>732.3287164133211</v>
      </c>
      <c r="N28" s="53">
        <f t="shared" si="2"/>
        <v>951.93988400000012</v>
      </c>
      <c r="O28" s="54">
        <f t="shared" si="2"/>
        <v>953.11973083447833</v>
      </c>
      <c r="P28" s="55">
        <f t="shared" si="0"/>
        <v>10360.854259111076</v>
      </c>
      <c r="Q28" s="56">
        <v>1.0878464546645215</v>
      </c>
    </row>
    <row r="29" spans="2:18" ht="24.75" customHeight="1">
      <c r="C29" s="57" t="s">
        <v>70</v>
      </c>
      <c r="D29" s="42">
        <v>13.407470999999999</v>
      </c>
      <c r="E29" s="58">
        <v>15.598143</v>
      </c>
      <c r="F29" s="58">
        <v>17.562303</v>
      </c>
      <c r="G29" s="58">
        <v>12.067341000000001</v>
      </c>
      <c r="H29" s="58">
        <v>17.805116999999999</v>
      </c>
      <c r="I29" s="59">
        <v>9.7087649999999996</v>
      </c>
      <c r="J29" s="60">
        <v>10.042164</v>
      </c>
      <c r="K29" s="60">
        <v>10.261844999999999</v>
      </c>
      <c r="L29" s="58">
        <v>9.0381389999999993</v>
      </c>
      <c r="M29" s="58">
        <v>12.244914</v>
      </c>
      <c r="N29" s="58">
        <v>7.5970950000000004</v>
      </c>
      <c r="O29" s="58">
        <v>12.168981</v>
      </c>
      <c r="P29" s="61">
        <f t="shared" si="0"/>
        <v>147.50227799999999</v>
      </c>
      <c r="Q29" s="62">
        <v>0.88866175246114532</v>
      </c>
    </row>
    <row r="30" spans="2:18" ht="24.75" customHeight="1">
      <c r="C30" s="47" t="s">
        <v>71</v>
      </c>
      <c r="D30" s="51">
        <v>10.789448999999999</v>
      </c>
      <c r="E30" s="48">
        <v>10.705035000000001</v>
      </c>
      <c r="F30" s="48">
        <v>12.64329</v>
      </c>
      <c r="G30" s="48">
        <v>9.2956380000000003</v>
      </c>
      <c r="H30" s="48">
        <v>13.307646</v>
      </c>
      <c r="I30" s="41">
        <v>7.3679759999999996</v>
      </c>
      <c r="J30" s="12">
        <v>7.5967320000000003</v>
      </c>
      <c r="K30" s="12">
        <v>8.8489830000000005</v>
      </c>
      <c r="L30" s="48">
        <v>8.0505479999999991</v>
      </c>
      <c r="M30" s="48">
        <v>9.7134180000000008</v>
      </c>
      <c r="N30" s="48">
        <v>5.6995950000000004</v>
      </c>
      <c r="O30" s="48">
        <v>10.296561000000001</v>
      </c>
      <c r="P30" s="49">
        <f t="shared" si="0"/>
        <v>114.31487100000001</v>
      </c>
      <c r="Q30" s="50">
        <v>1.3036409959205795</v>
      </c>
    </row>
    <row r="31" spans="2:18" ht="24.75" customHeight="1" thickBot="1">
      <c r="C31" s="30" t="s">
        <v>72</v>
      </c>
      <c r="D31" s="31">
        <f>SUM(D29:D30)</f>
        <v>24.196919999999999</v>
      </c>
      <c r="E31" s="31">
        <f t="shared" ref="E31:O31" si="3">SUM(E29:E30)</f>
        <v>26.303178000000003</v>
      </c>
      <c r="F31" s="31">
        <f t="shared" si="3"/>
        <v>30.205593</v>
      </c>
      <c r="G31" s="31">
        <f t="shared" si="3"/>
        <v>21.362979000000003</v>
      </c>
      <c r="H31" s="31">
        <f t="shared" si="3"/>
        <v>31.112763000000001</v>
      </c>
      <c r="I31" s="31">
        <f t="shared" si="3"/>
        <v>17.076740999999998</v>
      </c>
      <c r="J31" s="31">
        <f t="shared" si="3"/>
        <v>17.638895999999999</v>
      </c>
      <c r="K31" s="31">
        <f t="shared" si="3"/>
        <v>19.110827999999998</v>
      </c>
      <c r="L31" s="31">
        <f t="shared" si="3"/>
        <v>17.088687</v>
      </c>
      <c r="M31" s="31">
        <f t="shared" si="3"/>
        <v>21.958331999999999</v>
      </c>
      <c r="N31" s="31">
        <f t="shared" si="3"/>
        <v>13.296690000000002</v>
      </c>
      <c r="O31" s="32">
        <f t="shared" si="3"/>
        <v>22.465541999999999</v>
      </c>
      <c r="P31" s="33">
        <f>SUM(D31,E31,F31,G31,H31,I31,J31,K31,L31,M31,N31,O31)</f>
        <v>261.81714899999997</v>
      </c>
      <c r="Q31" s="34">
        <v>1.0321114367975488</v>
      </c>
      <c r="R31" s="35"/>
    </row>
    <row r="32" spans="2:18" ht="24.75" customHeight="1" thickBot="1">
      <c r="C32" s="63" t="s">
        <v>73</v>
      </c>
      <c r="D32" s="64">
        <f>SUM(D22,D28,D31)</f>
        <v>1644.310468146123</v>
      </c>
      <c r="E32" s="65">
        <f t="shared" ref="E32:O32" si="4">SUM(E22,E28,E31)</f>
        <v>1317.1432966710258</v>
      </c>
      <c r="F32" s="65">
        <f t="shared" si="4"/>
        <v>1407.9189246551773</v>
      </c>
      <c r="G32" s="65">
        <f t="shared" si="4"/>
        <v>1058.7988093372014</v>
      </c>
      <c r="H32" s="65">
        <f t="shared" si="4"/>
        <v>995.84295545767316</v>
      </c>
      <c r="I32" s="65">
        <f t="shared" si="4"/>
        <v>934.40547259117398</v>
      </c>
      <c r="J32" s="65">
        <f t="shared" si="4"/>
        <v>1128.5452017800023</v>
      </c>
      <c r="K32" s="65">
        <f t="shared" si="4"/>
        <v>1200.7917235581244</v>
      </c>
      <c r="L32" s="65">
        <f t="shared" si="4"/>
        <v>1052.751674802777</v>
      </c>
      <c r="M32" s="65">
        <f t="shared" si="4"/>
        <v>1161.1610278754322</v>
      </c>
      <c r="N32" s="65">
        <f t="shared" si="4"/>
        <v>1393.341508</v>
      </c>
      <c r="O32" s="66">
        <f t="shared" si="4"/>
        <v>1534.9643859039982</v>
      </c>
      <c r="P32" s="67">
        <f t="shared" si="0"/>
        <v>14829.975448778709</v>
      </c>
      <c r="Q32" s="68">
        <v>0.96787569437855525</v>
      </c>
    </row>
  </sheetData>
  <mergeCells count="16">
    <mergeCell ref="C1:Q1"/>
    <mergeCell ref="Q4:Q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T28"/>
  <sheetViews>
    <sheetView zoomScale="70" zoomScaleNormal="70" workbookViewId="0">
      <selection activeCell="C1" sqref="C1:Q27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20">
      <c r="C1" s="361" t="s">
        <v>78</v>
      </c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2:20" ht="16.5" thickBot="1">
      <c r="C2" s="70" t="s">
        <v>0</v>
      </c>
      <c r="D2" s="70"/>
      <c r="E2" s="70"/>
      <c r="F2" s="70"/>
      <c r="G2" s="70" t="s">
        <v>0</v>
      </c>
      <c r="H2" s="70"/>
      <c r="I2" s="70"/>
      <c r="J2" s="70"/>
      <c r="K2" s="70"/>
      <c r="L2" s="70"/>
      <c r="M2" s="70" t="s">
        <v>0</v>
      </c>
      <c r="N2" s="70"/>
      <c r="O2" s="70"/>
      <c r="P2" s="70" t="s">
        <v>0</v>
      </c>
    </row>
    <row r="3" spans="2:20" ht="15.75">
      <c r="C3" s="402" t="s">
        <v>81</v>
      </c>
      <c r="D3" s="71" t="s">
        <v>1</v>
      </c>
      <c r="E3" s="71" t="s">
        <v>2</v>
      </c>
      <c r="F3" s="71" t="s">
        <v>3</v>
      </c>
      <c r="G3" s="71" t="s">
        <v>4</v>
      </c>
      <c r="H3" s="71" t="s">
        <v>5</v>
      </c>
      <c r="I3" s="71" t="s">
        <v>6</v>
      </c>
      <c r="J3" s="71" t="s">
        <v>7</v>
      </c>
      <c r="K3" s="71" t="s">
        <v>8</v>
      </c>
      <c r="L3" s="71" t="s">
        <v>9</v>
      </c>
      <c r="M3" s="71" t="s">
        <v>10</v>
      </c>
      <c r="N3" s="71" t="s">
        <v>11</v>
      </c>
      <c r="O3" s="71" t="s">
        <v>12</v>
      </c>
      <c r="P3" s="72">
        <v>2020</v>
      </c>
      <c r="Q3" s="72" t="s">
        <v>42</v>
      </c>
    </row>
    <row r="4" spans="2:20" ht="15.75">
      <c r="C4" s="40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74"/>
    </row>
    <row r="5" spans="2:20" ht="16.5" thickBot="1">
      <c r="C5" s="404"/>
      <c r="D5" s="75" t="s">
        <v>13</v>
      </c>
      <c r="E5" s="76" t="s">
        <v>13</v>
      </c>
      <c r="F5" s="76" t="s">
        <v>13</v>
      </c>
      <c r="G5" s="76" t="s">
        <v>13</v>
      </c>
      <c r="H5" s="76" t="s">
        <v>13</v>
      </c>
      <c r="I5" s="76" t="s">
        <v>13</v>
      </c>
      <c r="J5" s="76" t="s">
        <v>13</v>
      </c>
      <c r="K5" s="76" t="s">
        <v>13</v>
      </c>
      <c r="L5" s="76" t="s">
        <v>13</v>
      </c>
      <c r="M5" s="76" t="s">
        <v>13</v>
      </c>
      <c r="N5" s="76" t="s">
        <v>13</v>
      </c>
      <c r="O5" s="76" t="s">
        <v>13</v>
      </c>
      <c r="P5" s="77" t="s">
        <v>13</v>
      </c>
      <c r="Q5" s="77" t="s">
        <v>14</v>
      </c>
    </row>
    <row r="6" spans="2:20" ht="24.75" customHeight="1" thickBot="1">
      <c r="B6" s="78"/>
      <c r="C6" s="79" t="s">
        <v>171</v>
      </c>
      <c r="D6" s="80">
        <v>1050.3636507556118</v>
      </c>
      <c r="E6" s="80">
        <v>905.30171436528769</v>
      </c>
      <c r="F6" s="80">
        <v>895.80436147996227</v>
      </c>
      <c r="G6" s="80">
        <v>793.43007953985386</v>
      </c>
      <c r="H6" s="80">
        <v>774.13290957670131</v>
      </c>
      <c r="I6" s="80">
        <v>784.36139266953137</v>
      </c>
      <c r="J6" s="80">
        <v>857.49555222598121</v>
      </c>
      <c r="K6" s="80">
        <v>817.90060376453084</v>
      </c>
      <c r="L6" s="80">
        <v>809.66827882489986</v>
      </c>
      <c r="M6" s="80">
        <v>885.02419057109978</v>
      </c>
      <c r="N6" s="80">
        <v>950.12910699999998</v>
      </c>
      <c r="O6" s="80">
        <v>1054.0649296537874</v>
      </c>
      <c r="P6" s="81">
        <v>10577.676770427248</v>
      </c>
      <c r="Q6" s="82">
        <v>0.92472975630516507</v>
      </c>
      <c r="T6" s="333"/>
    </row>
    <row r="7" spans="2:20" ht="24.75" customHeight="1">
      <c r="B7" s="78"/>
      <c r="C7" s="83" t="s">
        <v>79</v>
      </c>
      <c r="D7" s="84">
        <v>433.77714833214998</v>
      </c>
      <c r="E7" s="84">
        <v>373.15395988212492</v>
      </c>
      <c r="F7" s="84">
        <v>370.93986507167489</v>
      </c>
      <c r="G7" s="84">
        <v>325.60838900644995</v>
      </c>
      <c r="H7" s="84">
        <v>319.14977917524999</v>
      </c>
      <c r="I7" s="84">
        <v>312.18289983887502</v>
      </c>
      <c r="J7" s="84">
        <v>335.20184321594991</v>
      </c>
      <c r="K7" s="84">
        <v>332.41472508107478</v>
      </c>
      <c r="L7" s="84">
        <v>322.92189276182501</v>
      </c>
      <c r="M7" s="84">
        <v>360.69884908414974</v>
      </c>
      <c r="N7" s="84">
        <v>380.730751</v>
      </c>
      <c r="O7" s="84">
        <v>417.94992604260005</v>
      </c>
      <c r="P7" s="85">
        <v>4284.7300284921248</v>
      </c>
      <c r="Q7" s="86">
        <v>0.99191081210155208</v>
      </c>
    </row>
    <row r="8" spans="2:20" ht="24.75" customHeight="1">
      <c r="B8" s="78"/>
      <c r="C8" s="87" t="s">
        <v>80</v>
      </c>
      <c r="D8" s="88">
        <v>47.617938372000005</v>
      </c>
      <c r="E8" s="88">
        <v>47.582090112000003</v>
      </c>
      <c r="F8" s="88">
        <v>51.031890765999997</v>
      </c>
      <c r="G8" s="88">
        <v>48.006432077999996</v>
      </c>
      <c r="H8" s="88">
        <v>38.903426314000001</v>
      </c>
      <c r="I8" s="88">
        <v>47.772702614000004</v>
      </c>
      <c r="J8" s="88">
        <v>50.903238021999989</v>
      </c>
      <c r="K8" s="88">
        <v>38.309094051999999</v>
      </c>
      <c r="L8" s="88">
        <v>46.012056758</v>
      </c>
      <c r="M8" s="88">
        <v>46.986519047999991</v>
      </c>
      <c r="N8" s="88">
        <v>47.341762000000003</v>
      </c>
      <c r="O8" s="88">
        <v>50.563151300000001</v>
      </c>
      <c r="P8" s="89">
        <v>561.03030143599995</v>
      </c>
      <c r="Q8" s="90">
        <v>1.0957982905716528</v>
      </c>
    </row>
    <row r="9" spans="2:20" ht="24.75" customHeight="1">
      <c r="B9" s="78"/>
      <c r="C9" s="91" t="s">
        <v>82</v>
      </c>
      <c r="D9" s="92">
        <v>7.768948</v>
      </c>
      <c r="E9" s="92">
        <v>6.7173974999999997</v>
      </c>
      <c r="F9" s="92">
        <v>5.7399870000000002</v>
      </c>
      <c r="G9" s="92">
        <v>5.5934119999999998</v>
      </c>
      <c r="H9" s="92">
        <v>5.0284409999999999</v>
      </c>
      <c r="I9" s="92">
        <v>5.2102985000000004</v>
      </c>
      <c r="J9" s="92">
        <v>10.3384655</v>
      </c>
      <c r="K9" s="92">
        <v>10.373269499999999</v>
      </c>
      <c r="L9" s="92">
        <v>6.0450445000000004</v>
      </c>
      <c r="M9" s="92">
        <v>6.4971335000000003</v>
      </c>
      <c r="N9" s="92">
        <v>6.245393</v>
      </c>
      <c r="O9" s="92">
        <v>6.4694355000000003</v>
      </c>
      <c r="P9" s="93">
        <v>82.0272255</v>
      </c>
      <c r="Q9" s="94">
        <v>1.1755536349117102</v>
      </c>
    </row>
    <row r="10" spans="2:20" ht="24.75" customHeight="1" thickBot="1">
      <c r="B10" s="78"/>
      <c r="C10" s="79" t="s">
        <v>63</v>
      </c>
      <c r="D10" s="80">
        <v>489.16403470414997</v>
      </c>
      <c r="E10" s="80">
        <v>427.45344749412487</v>
      </c>
      <c r="F10" s="80">
        <v>427.71174283767488</v>
      </c>
      <c r="G10" s="80">
        <v>379.20823308444994</v>
      </c>
      <c r="H10" s="80">
        <v>363.08164648924998</v>
      </c>
      <c r="I10" s="80">
        <v>365.16590095287501</v>
      </c>
      <c r="J10" s="80">
        <v>396.44354673794993</v>
      </c>
      <c r="K10" s="80">
        <v>381.09708863307475</v>
      </c>
      <c r="L10" s="80">
        <v>374.97899401982505</v>
      </c>
      <c r="M10" s="80">
        <v>414.18250163214969</v>
      </c>
      <c r="N10" s="80">
        <v>434.31790599999999</v>
      </c>
      <c r="O10" s="80">
        <v>474.98251284260004</v>
      </c>
      <c r="P10" s="95">
        <v>4927.7875554281236</v>
      </c>
      <c r="Q10" s="96">
        <v>1.0053768289106477</v>
      </c>
    </row>
    <row r="11" spans="2:20" ht="24.75" customHeight="1">
      <c r="B11" s="78"/>
      <c r="C11" s="91" t="s">
        <v>79</v>
      </c>
      <c r="D11" s="97">
        <v>403.3497288782807</v>
      </c>
      <c r="E11" s="97">
        <v>343.28584104750018</v>
      </c>
      <c r="F11" s="97">
        <v>344.37379805849986</v>
      </c>
      <c r="G11" s="97">
        <v>296.75927342990019</v>
      </c>
      <c r="H11" s="97">
        <v>289.06198412950016</v>
      </c>
      <c r="I11" s="97">
        <v>282.22034913050004</v>
      </c>
      <c r="J11" s="97">
        <v>308.33710616329995</v>
      </c>
      <c r="K11" s="97">
        <v>304.90512761059989</v>
      </c>
      <c r="L11" s="97">
        <v>300.08884193119991</v>
      </c>
      <c r="M11" s="97">
        <v>337.12109901310015</v>
      </c>
      <c r="N11" s="97">
        <v>366.65364599999998</v>
      </c>
      <c r="O11" s="97">
        <v>407.24067604210001</v>
      </c>
      <c r="P11" s="98">
        <v>3983.3974714344813</v>
      </c>
      <c r="Q11" s="99">
        <v>1.0059807248297896</v>
      </c>
    </row>
    <row r="12" spans="2:20" ht="24.75" customHeight="1">
      <c r="B12" s="78"/>
      <c r="C12" s="91" t="s">
        <v>80</v>
      </c>
      <c r="D12" s="97">
        <v>17.867850000000001</v>
      </c>
      <c r="E12" s="97">
        <v>9.5753129999999995</v>
      </c>
      <c r="F12" s="97">
        <v>0.29851800000000001</v>
      </c>
      <c r="G12" s="97">
        <v>0.27208500000000002</v>
      </c>
      <c r="H12" s="97">
        <v>0.34788599999999997</v>
      </c>
      <c r="I12" s="97">
        <v>13.443177</v>
      </c>
      <c r="J12" s="97">
        <v>18.769442999999999</v>
      </c>
      <c r="K12" s="97">
        <v>0.45612599999999998</v>
      </c>
      <c r="L12" s="97">
        <v>9.4611000000000001E-2</v>
      </c>
      <c r="M12" s="97">
        <v>0.1419</v>
      </c>
      <c r="N12" s="97">
        <v>0.179091</v>
      </c>
      <c r="O12" s="97">
        <v>12.826605000000001</v>
      </c>
      <c r="P12" s="100">
        <v>74.272604999999999</v>
      </c>
      <c r="Q12" s="101">
        <v>0.17779202039718237</v>
      </c>
    </row>
    <row r="13" spans="2:20" ht="24.75" customHeight="1">
      <c r="B13" s="78"/>
      <c r="C13" s="91" t="s">
        <v>82</v>
      </c>
      <c r="D13" s="97">
        <v>0.88007745000000337</v>
      </c>
      <c r="E13" s="97">
        <v>1.7525935500000009</v>
      </c>
      <c r="F13" s="97">
        <v>0.86316895000000915</v>
      </c>
      <c r="G13" s="97">
        <v>1.3441646499999982</v>
      </c>
      <c r="H13" s="97">
        <v>1.0395031000000035</v>
      </c>
      <c r="I13" s="97">
        <v>2.566456899999995</v>
      </c>
      <c r="J13" s="97">
        <v>1.2146541000000075</v>
      </c>
      <c r="K13" s="97">
        <v>0.72600575000000911</v>
      </c>
      <c r="L13" s="97">
        <v>2.1208019500000059</v>
      </c>
      <c r="M13" s="97">
        <v>1.3577008999999967</v>
      </c>
      <c r="N13" s="97">
        <v>0.95702600000000004</v>
      </c>
      <c r="O13" s="97">
        <v>1.6052770500000042</v>
      </c>
      <c r="P13" s="100">
        <v>16.427430350000034</v>
      </c>
      <c r="Q13" s="101">
        <v>1.0032929309888199</v>
      </c>
    </row>
    <row r="14" spans="2:20" ht="24.75" customHeight="1" thickBot="1">
      <c r="B14" s="78"/>
      <c r="C14" s="79" t="s">
        <v>47</v>
      </c>
      <c r="D14" s="80">
        <v>422.09765632828066</v>
      </c>
      <c r="E14" s="80">
        <v>354.61374759750021</v>
      </c>
      <c r="F14" s="80">
        <v>345.53548500849985</v>
      </c>
      <c r="G14" s="80">
        <v>298.37552307990012</v>
      </c>
      <c r="H14" s="80">
        <v>290.44937322950017</v>
      </c>
      <c r="I14" s="80">
        <v>298.22998303050002</v>
      </c>
      <c r="J14" s="80">
        <v>328.32120326329999</v>
      </c>
      <c r="K14" s="80">
        <v>306.08725936059989</v>
      </c>
      <c r="L14" s="80">
        <v>302.30425488119988</v>
      </c>
      <c r="M14" s="80">
        <v>338.62069991310011</v>
      </c>
      <c r="N14" s="80">
        <v>367.78976299999999</v>
      </c>
      <c r="O14" s="80">
        <v>421.67255809210002</v>
      </c>
      <c r="P14" s="81">
        <v>4074.0975067844815</v>
      </c>
      <c r="Q14" s="102">
        <v>0.92722959396830462</v>
      </c>
    </row>
    <row r="15" spans="2:20" ht="24.75" customHeight="1">
      <c r="B15" s="78"/>
      <c r="C15" s="91" t="s">
        <v>79</v>
      </c>
      <c r="D15" s="97">
        <v>136.15768814958116</v>
      </c>
      <c r="E15" s="97">
        <v>118.94169409186254</v>
      </c>
      <c r="F15" s="97">
        <v>114.67928607958756</v>
      </c>
      <c r="G15" s="97">
        <v>97.599475564743784</v>
      </c>
      <c r="H15" s="97">
        <v>95.616705215151086</v>
      </c>
      <c r="I15" s="97">
        <v>96.505017454756256</v>
      </c>
      <c r="J15" s="97">
        <v>109.49523531093125</v>
      </c>
      <c r="K15" s="97">
        <v>109.44939718705629</v>
      </c>
      <c r="L15" s="97">
        <v>102.84406062427502</v>
      </c>
      <c r="M15" s="97">
        <v>109.21337758345003</v>
      </c>
      <c r="N15" s="97">
        <v>117.007384</v>
      </c>
      <c r="O15" s="97">
        <v>128.85008728208749</v>
      </c>
      <c r="P15" s="100">
        <v>1336.3594085434822</v>
      </c>
      <c r="Q15" s="101">
        <v>0.96373137330786263</v>
      </c>
    </row>
    <row r="16" spans="2:20" ht="24.75" customHeight="1">
      <c r="B16" s="78"/>
      <c r="C16" s="91" t="s">
        <v>80</v>
      </c>
      <c r="D16" s="97">
        <v>0.57299950000000011</v>
      </c>
      <c r="E16" s="97">
        <v>0.60181640000000014</v>
      </c>
      <c r="F16" s="97">
        <v>0.66811655000000003</v>
      </c>
      <c r="G16" s="97">
        <v>6.2909362999999958</v>
      </c>
      <c r="H16" s="97">
        <v>7.0133685499999974</v>
      </c>
      <c r="I16" s="97">
        <v>0.30326340000000057</v>
      </c>
      <c r="J16" s="97">
        <v>0.31221080000000034</v>
      </c>
      <c r="K16" s="97">
        <v>0.2363526</v>
      </c>
      <c r="L16" s="97">
        <v>0.27976960000000023</v>
      </c>
      <c r="M16" s="97">
        <v>0.31179059999999981</v>
      </c>
      <c r="N16" s="97">
        <v>0.30472399999999999</v>
      </c>
      <c r="O16" s="97">
        <v>0.30662719999999993</v>
      </c>
      <c r="P16" s="100">
        <v>17.201975499999993</v>
      </c>
      <c r="Q16" s="101">
        <v>3.0104569790317282E-2</v>
      </c>
    </row>
    <row r="17" spans="2:17" ht="24.75" customHeight="1">
      <c r="B17" s="78"/>
      <c r="C17" s="91" t="s">
        <v>82</v>
      </c>
      <c r="D17" s="97">
        <v>0.74494780000000005</v>
      </c>
      <c r="E17" s="97">
        <v>0.57264000000000015</v>
      </c>
      <c r="F17" s="97">
        <v>0.4834406</v>
      </c>
      <c r="G17" s="97">
        <v>0.80433600000000005</v>
      </c>
      <c r="H17" s="97">
        <v>0.92967230000000001</v>
      </c>
      <c r="I17" s="97">
        <v>1.4949969999999999</v>
      </c>
      <c r="J17" s="97">
        <v>1.8846045</v>
      </c>
      <c r="K17" s="97">
        <v>2.3547637999999997</v>
      </c>
      <c r="L17" s="97">
        <v>1.576476</v>
      </c>
      <c r="M17" s="97">
        <v>0.64439590000000002</v>
      </c>
      <c r="N17" s="97">
        <v>1.52475</v>
      </c>
      <c r="O17" s="97">
        <v>0.83681179999999999</v>
      </c>
      <c r="P17" s="100">
        <v>13.851835700000001</v>
      </c>
      <c r="Q17" s="101">
        <v>1.5989404135297729</v>
      </c>
    </row>
    <row r="18" spans="2:17" ht="24.75" customHeight="1">
      <c r="B18" s="78"/>
      <c r="C18" s="91" t="s">
        <v>83</v>
      </c>
      <c r="D18" s="97">
        <v>1.085154</v>
      </c>
      <c r="E18" s="97">
        <v>2.6408550000000002</v>
      </c>
      <c r="F18" s="97">
        <v>6.193257</v>
      </c>
      <c r="G18" s="97">
        <v>10.694544</v>
      </c>
      <c r="H18" s="97">
        <v>16.526327999999999</v>
      </c>
      <c r="I18" s="97">
        <v>10.005261000000001</v>
      </c>
      <c r="J18" s="97">
        <v>7.5018510000000003</v>
      </c>
      <c r="K18" s="97">
        <v>5.1009000000000002</v>
      </c>
      <c r="L18" s="97">
        <v>15.415302000000001</v>
      </c>
      <c r="M18" s="97">
        <v>8.3853209999999994</v>
      </c>
      <c r="N18" s="97">
        <v>15.623454000000001</v>
      </c>
      <c r="O18" s="97">
        <v>13.375971</v>
      </c>
      <c r="P18" s="100">
        <v>112.548198</v>
      </c>
      <c r="Q18" s="101">
        <v>1.1689282857090511</v>
      </c>
    </row>
    <row r="19" spans="2:17" ht="24.75" customHeight="1" thickBot="1">
      <c r="B19" s="78"/>
      <c r="C19" s="79" t="s">
        <v>54</v>
      </c>
      <c r="D19" s="80">
        <v>138.56078944958116</v>
      </c>
      <c r="E19" s="80">
        <v>122.75700549186256</v>
      </c>
      <c r="F19" s="80">
        <v>122.02410022958755</v>
      </c>
      <c r="G19" s="80">
        <v>115.38929186474378</v>
      </c>
      <c r="H19" s="80">
        <v>120.08607406515108</v>
      </c>
      <c r="I19" s="80">
        <v>108.30853885475626</v>
      </c>
      <c r="J19" s="80">
        <v>119.19390161093125</v>
      </c>
      <c r="K19" s="80">
        <v>117.14141358705628</v>
      </c>
      <c r="L19" s="80">
        <v>120.11560822427501</v>
      </c>
      <c r="M19" s="80">
        <v>118.55488508345002</v>
      </c>
      <c r="N19" s="80">
        <v>134.46031199999999</v>
      </c>
      <c r="O19" s="80">
        <v>143.36949728208748</v>
      </c>
      <c r="P19" s="81">
        <v>1479.9614177434826</v>
      </c>
      <c r="Q19" s="102">
        <v>0.71738134199564119</v>
      </c>
    </row>
    <row r="20" spans="2:17" ht="24.75" customHeight="1">
      <c r="B20" s="78"/>
      <c r="C20" s="91" t="s">
        <v>79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100">
        <v>0</v>
      </c>
      <c r="Q20" s="101"/>
    </row>
    <row r="21" spans="2:17" ht="24.75" customHeight="1">
      <c r="B21" s="78"/>
      <c r="C21" s="91" t="s">
        <v>80</v>
      </c>
      <c r="D21" s="97">
        <v>0.54117027360000414</v>
      </c>
      <c r="E21" s="97">
        <v>0.45995778180000407</v>
      </c>
      <c r="F21" s="97">
        <v>0.51105540420000262</v>
      </c>
      <c r="G21" s="97">
        <v>0.43597751076000157</v>
      </c>
      <c r="H21" s="97">
        <v>0.50390279280000416</v>
      </c>
      <c r="I21" s="97">
        <v>12.628787831400031</v>
      </c>
      <c r="J21" s="97">
        <v>13.496343613800002</v>
      </c>
      <c r="K21" s="97">
        <v>13.539037183800007</v>
      </c>
      <c r="L21" s="97">
        <v>12.236817699600005</v>
      </c>
      <c r="M21" s="97">
        <v>13.639472942400003</v>
      </c>
      <c r="N21" s="97">
        <v>13.510306</v>
      </c>
      <c r="O21" s="97">
        <v>14.002048436999994</v>
      </c>
      <c r="P21" s="100">
        <v>95.504877471160057</v>
      </c>
      <c r="Q21" s="101">
        <v>1.1880105387940543</v>
      </c>
    </row>
    <row r="22" spans="2:17" ht="24.75" customHeight="1">
      <c r="B22" s="78"/>
      <c r="C22" s="91" t="s">
        <v>82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100">
        <v>0</v>
      </c>
      <c r="Q22" s="101"/>
    </row>
    <row r="23" spans="2:17" ht="24.75" customHeight="1" thickBot="1">
      <c r="B23" s="78"/>
      <c r="C23" s="79" t="s">
        <v>84</v>
      </c>
      <c r="D23" s="80">
        <v>0.54117027360000414</v>
      </c>
      <c r="E23" s="80">
        <v>0.45995778180000407</v>
      </c>
      <c r="F23" s="80">
        <v>0.51105540420000262</v>
      </c>
      <c r="G23" s="80">
        <v>0.43597751076000157</v>
      </c>
      <c r="H23" s="80">
        <v>0.50390279280000416</v>
      </c>
      <c r="I23" s="80">
        <v>12.628787831400031</v>
      </c>
      <c r="J23" s="80">
        <v>13.496343613800002</v>
      </c>
      <c r="K23" s="80">
        <v>13.539037183800007</v>
      </c>
      <c r="L23" s="80">
        <v>12.236817699600005</v>
      </c>
      <c r="M23" s="80">
        <v>13.639472942400003</v>
      </c>
      <c r="N23" s="80">
        <v>13.510306</v>
      </c>
      <c r="O23" s="80">
        <v>14.002048436999994</v>
      </c>
      <c r="P23" s="80">
        <v>95.504877471160057</v>
      </c>
      <c r="Q23" s="102">
        <v>1.1880105387940543</v>
      </c>
    </row>
    <row r="24" spans="2:17" ht="24.75" customHeight="1">
      <c r="B24" s="78"/>
      <c r="C24" s="91" t="s">
        <v>79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100">
        <v>0</v>
      </c>
      <c r="Q24" s="101"/>
    </row>
    <row r="25" spans="2:17" ht="24.75" customHeight="1">
      <c r="B25" s="78"/>
      <c r="C25" s="91" t="s">
        <v>80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100">
        <v>0</v>
      </c>
      <c r="Q25" s="101"/>
    </row>
    <row r="26" spans="2:17" ht="24.75" customHeight="1">
      <c r="B26" s="78"/>
      <c r="C26" s="91" t="s">
        <v>82</v>
      </c>
      <c r="D26" s="97">
        <v>0</v>
      </c>
      <c r="E26" s="97">
        <v>1.7555999999999999E-2</v>
      </c>
      <c r="F26" s="97">
        <v>2.1978000000000001E-2</v>
      </c>
      <c r="G26" s="97">
        <v>2.1054E-2</v>
      </c>
      <c r="H26" s="97">
        <v>1.1913E-2</v>
      </c>
      <c r="I26" s="97">
        <v>2.8181999999999999E-2</v>
      </c>
      <c r="J26" s="97">
        <v>4.0557000000000003E-2</v>
      </c>
      <c r="K26" s="97">
        <v>3.5804999999999997E-2</v>
      </c>
      <c r="L26" s="97">
        <v>3.2604000000000001E-2</v>
      </c>
      <c r="M26" s="97">
        <v>2.6630999999999998E-2</v>
      </c>
      <c r="N26" s="97">
        <v>5.0819999999999997E-2</v>
      </c>
      <c r="O26" s="97">
        <v>3.8313E-2</v>
      </c>
      <c r="P26" s="100">
        <v>0.32541300000000001</v>
      </c>
      <c r="Q26" s="101"/>
    </row>
    <row r="27" spans="2:17" ht="24.75" customHeight="1" thickBot="1">
      <c r="B27" s="78"/>
      <c r="C27" s="79" t="s">
        <v>85</v>
      </c>
      <c r="D27" s="80">
        <v>0</v>
      </c>
      <c r="E27" s="80">
        <v>1.7555999999999999E-2</v>
      </c>
      <c r="F27" s="80">
        <v>2.1978000000000001E-2</v>
      </c>
      <c r="G27" s="80">
        <v>2.1054E-2</v>
      </c>
      <c r="H27" s="80">
        <v>1.1913E-2</v>
      </c>
      <c r="I27" s="80">
        <v>2.8181999999999999E-2</v>
      </c>
      <c r="J27" s="80">
        <v>4.0557000000000003E-2</v>
      </c>
      <c r="K27" s="80">
        <v>3.5804999999999997E-2</v>
      </c>
      <c r="L27" s="80">
        <v>3.2604000000000001E-2</v>
      </c>
      <c r="M27" s="80">
        <v>2.6630999999999998E-2</v>
      </c>
      <c r="N27" s="80">
        <v>5.0819999999999997E-2</v>
      </c>
      <c r="O27" s="80">
        <v>3.8313E-2</v>
      </c>
      <c r="P27" s="80">
        <v>0.32541300000000001</v>
      </c>
      <c r="Q27" s="102"/>
    </row>
    <row r="28" spans="2:17">
      <c r="G28" s="103"/>
    </row>
  </sheetData>
  <mergeCells count="2">
    <mergeCell ref="C3:C5"/>
    <mergeCell ref="C1:Q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U34"/>
  <sheetViews>
    <sheetView zoomScale="85" zoomScaleNormal="85" zoomScaleSheetLayoutView="50" workbookViewId="0">
      <selection activeCell="Y16" sqref="Y16"/>
    </sheetView>
  </sheetViews>
  <sheetFormatPr defaultColWidth="12.7109375" defaultRowHeight="15.75"/>
  <cols>
    <col min="1" max="1" width="3.85546875" style="104" customWidth="1"/>
    <col min="2" max="2" width="5.5703125" style="105" customWidth="1"/>
    <col min="3" max="3" width="28.140625" style="104" customWidth="1"/>
    <col min="4" max="16" width="14" style="104" customWidth="1"/>
    <col min="17" max="17" width="3.85546875" style="104" customWidth="1"/>
    <col min="18" max="18" width="6.28515625" style="104" customWidth="1"/>
    <col min="19" max="16384" width="12.7109375" style="104"/>
  </cols>
  <sheetData>
    <row r="1" spans="1:21" ht="13.5" customHeight="1">
      <c r="C1" s="104" t="s">
        <v>0</v>
      </c>
      <c r="D1" s="104" t="s">
        <v>0</v>
      </c>
      <c r="E1" s="106" t="s">
        <v>0</v>
      </c>
      <c r="F1" s="106"/>
      <c r="G1" s="106"/>
      <c r="H1" s="104" t="s">
        <v>0</v>
      </c>
      <c r="P1" s="104" t="s">
        <v>0</v>
      </c>
    </row>
    <row r="2" spans="1:21" ht="18.75">
      <c r="B2" s="362" t="s">
        <v>87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21" ht="25.5" customHeight="1" thickBo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21" ht="24.75" customHeight="1">
      <c r="A4" s="109"/>
      <c r="B4" s="363" t="s">
        <v>88</v>
      </c>
      <c r="C4" s="364" t="s">
        <v>89</v>
      </c>
      <c r="D4" s="110" t="s">
        <v>1</v>
      </c>
      <c r="E4" s="111" t="s">
        <v>2</v>
      </c>
      <c r="F4" s="111" t="s">
        <v>3</v>
      </c>
      <c r="G4" s="111" t="s">
        <v>4</v>
      </c>
      <c r="H4" s="111" t="s">
        <v>5</v>
      </c>
      <c r="I4" s="110" t="s">
        <v>6</v>
      </c>
      <c r="J4" s="110" t="s">
        <v>7</v>
      </c>
      <c r="K4" s="110" t="s">
        <v>8</v>
      </c>
      <c r="L4" s="110" t="s">
        <v>9</v>
      </c>
      <c r="M4" s="110" t="s">
        <v>10</v>
      </c>
      <c r="N4" s="112" t="s">
        <v>11</v>
      </c>
      <c r="O4" s="110" t="s">
        <v>12</v>
      </c>
      <c r="P4" s="113">
        <v>2020</v>
      </c>
    </row>
    <row r="5" spans="1:21" ht="24.75" customHeight="1" thickBot="1">
      <c r="A5" s="109"/>
      <c r="B5" s="365"/>
      <c r="C5" s="366"/>
      <c r="D5" s="116" t="s">
        <v>13</v>
      </c>
      <c r="E5" s="116" t="s">
        <v>13</v>
      </c>
      <c r="F5" s="116" t="s">
        <v>13</v>
      </c>
      <c r="G5" s="116" t="s">
        <v>13</v>
      </c>
      <c r="H5" s="116" t="s">
        <v>13</v>
      </c>
      <c r="I5" s="116" t="s">
        <v>13</v>
      </c>
      <c r="J5" s="116" t="s">
        <v>13</v>
      </c>
      <c r="K5" s="116" t="s">
        <v>13</v>
      </c>
      <c r="L5" s="116" t="s">
        <v>13</v>
      </c>
      <c r="M5" s="116" t="s">
        <v>13</v>
      </c>
      <c r="N5" s="116" t="s">
        <v>13</v>
      </c>
      <c r="O5" s="116" t="s">
        <v>13</v>
      </c>
      <c r="P5" s="117" t="s">
        <v>13</v>
      </c>
      <c r="Q5" s="118"/>
    </row>
    <row r="6" spans="1:21" ht="24.75" customHeight="1">
      <c r="A6" s="109"/>
      <c r="B6" s="334"/>
      <c r="C6" s="335" t="s">
        <v>90</v>
      </c>
      <c r="D6" s="120">
        <v>245.036</v>
      </c>
      <c r="E6" s="121">
        <v>263.42</v>
      </c>
      <c r="F6" s="121">
        <v>125.113</v>
      </c>
      <c r="G6" s="121">
        <v>237.67500000000001</v>
      </c>
      <c r="H6" s="121">
        <v>310.21199999999999</v>
      </c>
      <c r="I6" s="121">
        <v>255.286</v>
      </c>
      <c r="J6" s="121">
        <v>222.56399999999999</v>
      </c>
      <c r="K6" s="121">
        <v>161</v>
      </c>
      <c r="L6" s="121">
        <v>199.595</v>
      </c>
      <c r="M6" s="121">
        <v>424.64499999999998</v>
      </c>
      <c r="N6" s="121">
        <v>258.16899999999998</v>
      </c>
      <c r="O6" s="121">
        <v>262.12299999999999</v>
      </c>
      <c r="P6" s="122">
        <v>2964.8380000000002</v>
      </c>
      <c r="Q6" s="104" t="s">
        <v>0</v>
      </c>
      <c r="T6" s="104" t="s">
        <v>0</v>
      </c>
    </row>
    <row r="7" spans="1:21" ht="24.75" customHeight="1">
      <c r="A7" s="109" t="s">
        <v>0</v>
      </c>
      <c r="B7" s="336"/>
      <c r="C7" s="337" t="s">
        <v>91</v>
      </c>
      <c r="D7" s="124">
        <v>55.210999999999999</v>
      </c>
      <c r="E7" s="125">
        <v>66.266000000000005</v>
      </c>
      <c r="F7" s="125">
        <v>95.352999999999994</v>
      </c>
      <c r="G7" s="125">
        <v>114.42700000000001</v>
      </c>
      <c r="H7" s="125">
        <v>97.826999999999998</v>
      </c>
      <c r="I7" s="125">
        <v>132.77699999999999</v>
      </c>
      <c r="J7" s="125">
        <v>105.658</v>
      </c>
      <c r="K7" s="125">
        <v>223.161</v>
      </c>
      <c r="L7" s="125">
        <v>155.15799999999999</v>
      </c>
      <c r="M7" s="125">
        <v>73.236000000000004</v>
      </c>
      <c r="N7" s="125">
        <v>116.342</v>
      </c>
      <c r="O7" s="125">
        <v>90.013000000000005</v>
      </c>
      <c r="P7" s="126">
        <v>1325.4290000000001</v>
      </c>
      <c r="S7" s="104" t="s">
        <v>0</v>
      </c>
    </row>
    <row r="8" spans="1:21" ht="24.75" customHeight="1">
      <c r="A8" s="109"/>
      <c r="B8" s="338"/>
      <c r="C8" s="337" t="s">
        <v>92</v>
      </c>
      <c r="D8" s="124">
        <v>115.399</v>
      </c>
      <c r="E8" s="125">
        <v>67.664000000000001</v>
      </c>
      <c r="F8" s="125">
        <v>25.844999999999999</v>
      </c>
      <c r="G8" s="125">
        <v>62.052</v>
      </c>
      <c r="H8" s="125">
        <v>60.448</v>
      </c>
      <c r="I8" s="125">
        <v>86.197000000000003</v>
      </c>
      <c r="J8" s="125">
        <v>48.100999999999999</v>
      </c>
      <c r="K8" s="125">
        <v>36.805999999999997</v>
      </c>
      <c r="L8" s="125">
        <v>42.076999999999998</v>
      </c>
      <c r="M8" s="125">
        <v>41.914000000000001</v>
      </c>
      <c r="N8" s="125">
        <v>76.805000000000007</v>
      </c>
      <c r="O8" s="125">
        <v>67.616</v>
      </c>
      <c r="P8" s="126">
        <v>730.92399999999998</v>
      </c>
    </row>
    <row r="9" spans="1:21" ht="24.75" customHeight="1" thickBot="1">
      <c r="A9" s="109"/>
      <c r="B9" s="339" t="s">
        <v>15</v>
      </c>
      <c r="C9" s="340" t="s">
        <v>93</v>
      </c>
      <c r="D9" s="127">
        <v>415.64600000000002</v>
      </c>
      <c r="E9" s="128">
        <v>397.35</v>
      </c>
      <c r="F9" s="128">
        <v>246.31100000000001</v>
      </c>
      <c r="G9" s="128">
        <v>414.154</v>
      </c>
      <c r="H9" s="128">
        <v>468.48700000000002</v>
      </c>
      <c r="I9" s="128">
        <v>474.26</v>
      </c>
      <c r="J9" s="127">
        <v>376.32299999999998</v>
      </c>
      <c r="K9" s="127">
        <v>420.96699999999998</v>
      </c>
      <c r="L9" s="127">
        <v>396.83</v>
      </c>
      <c r="M9" s="127">
        <v>539.79499999999996</v>
      </c>
      <c r="N9" s="127">
        <v>451.31599999999997</v>
      </c>
      <c r="O9" s="127">
        <v>419.75200000000001</v>
      </c>
      <c r="P9" s="129">
        <v>5021.1909999999998</v>
      </c>
      <c r="S9" s="104" t="s">
        <v>0</v>
      </c>
      <c r="U9" s="104" t="s">
        <v>0</v>
      </c>
    </row>
    <row r="10" spans="1:21" ht="24.75" customHeight="1">
      <c r="A10" s="109"/>
      <c r="B10" s="334"/>
      <c r="C10" s="335" t="s">
        <v>94</v>
      </c>
      <c r="D10" s="120">
        <v>296.779</v>
      </c>
      <c r="E10" s="121">
        <v>274.35199999999998</v>
      </c>
      <c r="F10" s="121">
        <v>317.13600000000002</v>
      </c>
      <c r="G10" s="121">
        <v>191.255</v>
      </c>
      <c r="H10" s="121">
        <v>185.91300000000001</v>
      </c>
      <c r="I10" s="121">
        <v>161.76400000000001</v>
      </c>
      <c r="J10" s="121">
        <v>218.535</v>
      </c>
      <c r="K10" s="121">
        <v>144.11699999999999</v>
      </c>
      <c r="L10" s="121">
        <v>201.244</v>
      </c>
      <c r="M10" s="121">
        <v>252.375</v>
      </c>
      <c r="N10" s="121">
        <v>260.685</v>
      </c>
      <c r="O10" s="121">
        <v>289.81599999999997</v>
      </c>
      <c r="P10" s="122">
        <v>2793.971</v>
      </c>
      <c r="S10" s="104" t="s">
        <v>0</v>
      </c>
    </row>
    <row r="11" spans="1:21" ht="24.75" customHeight="1">
      <c r="A11" s="109"/>
      <c r="B11" s="336"/>
      <c r="C11" s="337" t="s">
        <v>95</v>
      </c>
      <c r="D11" s="124">
        <v>361.58</v>
      </c>
      <c r="E11" s="125">
        <v>292.851</v>
      </c>
      <c r="F11" s="125">
        <v>259.10399999999998</v>
      </c>
      <c r="G11" s="125">
        <v>300.12299999999999</v>
      </c>
      <c r="H11" s="125">
        <v>252.39599999999999</v>
      </c>
      <c r="I11" s="125">
        <v>228.59899999999999</v>
      </c>
      <c r="J11" s="125">
        <v>189.779</v>
      </c>
      <c r="K11" s="125">
        <v>382.26400000000001</v>
      </c>
      <c r="L11" s="125">
        <v>203.381</v>
      </c>
      <c r="M11" s="125">
        <v>370.161</v>
      </c>
      <c r="N11" s="125">
        <v>380.42</v>
      </c>
      <c r="O11" s="125">
        <v>325.96800000000002</v>
      </c>
      <c r="P11" s="126">
        <v>3546.6260000000002</v>
      </c>
      <c r="Q11" s="104" t="s">
        <v>0</v>
      </c>
    </row>
    <row r="12" spans="1:21" ht="24.75" customHeight="1">
      <c r="A12" s="109"/>
      <c r="B12" s="338"/>
      <c r="C12" s="337" t="s">
        <v>96</v>
      </c>
      <c r="D12" s="124">
        <v>319.86</v>
      </c>
      <c r="E12" s="125">
        <v>222.59899999999999</v>
      </c>
      <c r="F12" s="125">
        <v>175.45</v>
      </c>
      <c r="G12" s="125">
        <v>169.84899999999999</v>
      </c>
      <c r="H12" s="125">
        <v>235.542</v>
      </c>
      <c r="I12" s="125">
        <v>229.68100000000001</v>
      </c>
      <c r="J12" s="125">
        <v>223.56899999999999</v>
      </c>
      <c r="K12" s="125">
        <v>257.61399999999998</v>
      </c>
      <c r="L12" s="125">
        <v>219.31399999999999</v>
      </c>
      <c r="M12" s="125">
        <v>180.256</v>
      </c>
      <c r="N12" s="125">
        <v>229.46199999999999</v>
      </c>
      <c r="O12" s="125">
        <v>264.79399999999998</v>
      </c>
      <c r="P12" s="126">
        <v>2727.99</v>
      </c>
    </row>
    <row r="13" spans="1:21" ht="24.75" customHeight="1" thickBot="1">
      <c r="A13" s="109"/>
      <c r="B13" s="341" t="s">
        <v>16</v>
      </c>
      <c r="C13" s="342" t="s">
        <v>97</v>
      </c>
      <c r="D13" s="131">
        <v>978.21900000000005</v>
      </c>
      <c r="E13" s="132">
        <v>789.80200000000002</v>
      </c>
      <c r="F13" s="132">
        <v>751.69</v>
      </c>
      <c r="G13" s="132">
        <v>661.22699999999998</v>
      </c>
      <c r="H13" s="132">
        <v>673.851</v>
      </c>
      <c r="I13" s="132">
        <v>620.04399999999998</v>
      </c>
      <c r="J13" s="131">
        <v>631.88300000000004</v>
      </c>
      <c r="K13" s="131">
        <v>783.995</v>
      </c>
      <c r="L13" s="131">
        <v>623.93899999999996</v>
      </c>
      <c r="M13" s="131">
        <v>802.79200000000003</v>
      </c>
      <c r="N13" s="131">
        <v>870.56700000000001</v>
      </c>
      <c r="O13" s="131">
        <v>880.57799999999997</v>
      </c>
      <c r="P13" s="133">
        <v>9068.5869999999995</v>
      </c>
    </row>
    <row r="14" spans="1:21" ht="24.75" customHeight="1" thickBot="1">
      <c r="A14" s="109"/>
      <c r="B14" s="343" t="s">
        <v>17</v>
      </c>
      <c r="C14" s="344" t="s">
        <v>98</v>
      </c>
      <c r="D14" s="134">
        <f t="shared" ref="D14:P14" si="0">-(D9-D13)</f>
        <v>562.57300000000009</v>
      </c>
      <c r="E14" s="134">
        <f t="shared" si="0"/>
        <v>392.452</v>
      </c>
      <c r="F14" s="134">
        <f t="shared" si="0"/>
        <v>505.37900000000002</v>
      </c>
      <c r="G14" s="134">
        <f t="shared" si="0"/>
        <v>247.07299999999998</v>
      </c>
      <c r="H14" s="134">
        <f t="shared" si="0"/>
        <v>205.36399999999998</v>
      </c>
      <c r="I14" s="134">
        <f t="shared" si="0"/>
        <v>145.78399999999999</v>
      </c>
      <c r="J14" s="134">
        <f t="shared" si="0"/>
        <v>255.56000000000006</v>
      </c>
      <c r="K14" s="134">
        <f t="shared" si="0"/>
        <v>363.02800000000002</v>
      </c>
      <c r="L14" s="134">
        <f t="shared" si="0"/>
        <v>227.10899999999998</v>
      </c>
      <c r="M14" s="134">
        <f t="shared" si="0"/>
        <v>262.99700000000007</v>
      </c>
      <c r="N14" s="134">
        <f t="shared" si="0"/>
        <v>419.25100000000003</v>
      </c>
      <c r="O14" s="134">
        <f t="shared" si="0"/>
        <v>460.82599999999996</v>
      </c>
      <c r="P14" s="135">
        <f t="shared" si="0"/>
        <v>4047.3959999999997</v>
      </c>
      <c r="Q14" s="104" t="s">
        <v>0</v>
      </c>
    </row>
    <row r="15" spans="1:21" ht="15" customHeight="1" thickBot="1">
      <c r="B15" s="345"/>
      <c r="C15" s="345"/>
      <c r="D15" s="136" t="s">
        <v>0</v>
      </c>
      <c r="E15" s="136" t="s">
        <v>0</v>
      </c>
      <c r="F15" s="136" t="s">
        <v>0</v>
      </c>
      <c r="G15" s="136" t="s">
        <v>0</v>
      </c>
      <c r="H15" s="136" t="s">
        <v>0</v>
      </c>
      <c r="I15" s="136" t="s">
        <v>0</v>
      </c>
      <c r="J15" s="136"/>
      <c r="K15" s="136"/>
      <c r="L15" s="136"/>
      <c r="M15" s="136"/>
      <c r="N15" s="136"/>
      <c r="O15" s="136"/>
      <c r="P15" s="136" t="s">
        <v>0</v>
      </c>
    </row>
    <row r="16" spans="1:21" ht="24.75" customHeight="1" thickBot="1">
      <c r="A16" s="109"/>
      <c r="B16" s="346"/>
      <c r="C16" s="347" t="s">
        <v>99</v>
      </c>
      <c r="D16" s="137">
        <f t="shared" ref="D16:P18" si="1">-(D6-D10)</f>
        <v>51.742999999999995</v>
      </c>
      <c r="E16" s="137">
        <f t="shared" si="1"/>
        <v>10.93199999999996</v>
      </c>
      <c r="F16" s="137">
        <f t="shared" si="1"/>
        <v>192.02300000000002</v>
      </c>
      <c r="G16" s="137">
        <f t="shared" si="1"/>
        <v>-46.420000000000016</v>
      </c>
      <c r="H16" s="137">
        <f t="shared" si="1"/>
        <v>-124.29899999999998</v>
      </c>
      <c r="I16" s="137">
        <f t="shared" si="1"/>
        <v>-93.521999999999991</v>
      </c>
      <c r="J16" s="137">
        <f t="shared" si="1"/>
        <v>-4.0289999999999964</v>
      </c>
      <c r="K16" s="137">
        <f t="shared" si="1"/>
        <v>-16.88300000000001</v>
      </c>
      <c r="L16" s="137">
        <f t="shared" si="1"/>
        <v>1.6490000000000009</v>
      </c>
      <c r="M16" s="137">
        <f t="shared" si="1"/>
        <v>-172.26999999999998</v>
      </c>
      <c r="N16" s="137">
        <f t="shared" si="1"/>
        <v>2.5160000000000196</v>
      </c>
      <c r="O16" s="137">
        <f t="shared" si="1"/>
        <v>27.692999999999984</v>
      </c>
      <c r="P16" s="138">
        <f t="shared" si="1"/>
        <v>-170.86700000000019</v>
      </c>
    </row>
    <row r="17" spans="1:16" ht="24.75" customHeight="1" thickBot="1">
      <c r="A17" s="109"/>
      <c r="B17" s="346"/>
      <c r="C17" s="347" t="s">
        <v>100</v>
      </c>
      <c r="D17" s="139">
        <f t="shared" si="1"/>
        <v>306.36899999999997</v>
      </c>
      <c r="E17" s="139">
        <f t="shared" si="1"/>
        <v>226.58499999999998</v>
      </c>
      <c r="F17" s="139">
        <f t="shared" si="1"/>
        <v>163.75099999999998</v>
      </c>
      <c r="G17" s="139">
        <f t="shared" si="1"/>
        <v>185.69599999999997</v>
      </c>
      <c r="H17" s="139">
        <f t="shared" si="1"/>
        <v>154.56899999999999</v>
      </c>
      <c r="I17" s="139">
        <f t="shared" si="1"/>
        <v>95.822000000000003</v>
      </c>
      <c r="J17" s="139">
        <f t="shared" si="1"/>
        <v>84.120999999999995</v>
      </c>
      <c r="K17" s="139">
        <f t="shared" si="1"/>
        <v>159.10300000000001</v>
      </c>
      <c r="L17" s="139">
        <f t="shared" si="1"/>
        <v>48.223000000000013</v>
      </c>
      <c r="M17" s="139">
        <f t="shared" si="1"/>
        <v>296.92500000000001</v>
      </c>
      <c r="N17" s="139">
        <f t="shared" si="1"/>
        <v>264.07800000000003</v>
      </c>
      <c r="O17" s="139">
        <f t="shared" si="1"/>
        <v>235.95500000000001</v>
      </c>
      <c r="P17" s="140">
        <f t="shared" si="1"/>
        <v>2221.1970000000001</v>
      </c>
    </row>
    <row r="18" spans="1:16" ht="24.75" customHeight="1" thickBot="1">
      <c r="A18" s="109"/>
      <c r="B18" s="346"/>
      <c r="C18" s="347" t="s">
        <v>101</v>
      </c>
      <c r="D18" s="139">
        <f t="shared" si="1"/>
        <v>204.46100000000001</v>
      </c>
      <c r="E18" s="139">
        <f t="shared" si="1"/>
        <v>154.935</v>
      </c>
      <c r="F18" s="139">
        <f t="shared" si="1"/>
        <v>149.60499999999999</v>
      </c>
      <c r="G18" s="139">
        <f t="shared" si="1"/>
        <v>107.797</v>
      </c>
      <c r="H18" s="139">
        <f t="shared" si="1"/>
        <v>175.09399999999999</v>
      </c>
      <c r="I18" s="139">
        <f t="shared" si="1"/>
        <v>143.48400000000001</v>
      </c>
      <c r="J18" s="139">
        <f t="shared" si="1"/>
        <v>175.46799999999999</v>
      </c>
      <c r="K18" s="139">
        <f t="shared" si="1"/>
        <v>220.80799999999999</v>
      </c>
      <c r="L18" s="139">
        <f t="shared" si="1"/>
        <v>177.23699999999999</v>
      </c>
      <c r="M18" s="139">
        <f t="shared" si="1"/>
        <v>138.34199999999998</v>
      </c>
      <c r="N18" s="139">
        <f t="shared" si="1"/>
        <v>152.65699999999998</v>
      </c>
      <c r="O18" s="139">
        <f t="shared" si="1"/>
        <v>197.178</v>
      </c>
      <c r="P18" s="140">
        <f t="shared" si="1"/>
        <v>1997.0659999999998</v>
      </c>
    </row>
    <row r="19" spans="1:16" ht="15" customHeight="1" thickBot="1">
      <c r="B19" s="348"/>
      <c r="C19" s="349"/>
    </row>
    <row r="20" spans="1:16" ht="24.95" customHeight="1" thickBot="1">
      <c r="B20" s="346"/>
      <c r="C20" s="347" t="s">
        <v>102</v>
      </c>
      <c r="D20" s="137">
        <v>343.983</v>
      </c>
      <c r="E20" s="137">
        <v>285.10300000000001</v>
      </c>
      <c r="F20" s="137">
        <v>155.15299999999999</v>
      </c>
      <c r="G20" s="137">
        <v>272.24</v>
      </c>
      <c r="H20" s="137">
        <v>296.26400000000001</v>
      </c>
      <c r="I20" s="137">
        <v>306.87400000000002</v>
      </c>
      <c r="J20" s="137">
        <v>289.72500000000002</v>
      </c>
      <c r="K20" s="137">
        <v>322.08999999999997</v>
      </c>
      <c r="L20" s="137">
        <v>274.10199999999998</v>
      </c>
      <c r="M20" s="137">
        <v>351.04199999999997</v>
      </c>
      <c r="N20" s="137">
        <v>337.11700000000002</v>
      </c>
      <c r="O20" s="137">
        <v>291.44600000000003</v>
      </c>
      <c r="P20" s="138">
        <v>3525.1390000000001</v>
      </c>
    </row>
    <row r="21" spans="1:16" ht="24.95" customHeight="1" thickBot="1">
      <c r="B21" s="346"/>
      <c r="C21" s="347" t="s">
        <v>103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8"/>
    </row>
    <row r="22" spans="1:16">
      <c r="I22" s="104" t="s">
        <v>0</v>
      </c>
      <c r="L22" s="104" t="s">
        <v>0</v>
      </c>
      <c r="N22" s="104" t="s">
        <v>0</v>
      </c>
    </row>
    <row r="23" spans="1:16">
      <c r="F23" s="104" t="s">
        <v>0</v>
      </c>
    </row>
    <row r="24" spans="1:16"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</row>
    <row r="25" spans="1:16"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</row>
    <row r="26" spans="1:16"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</row>
    <row r="27" spans="1:16"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  <row r="29" spans="1:16"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</row>
    <row r="32" spans="1:16">
      <c r="P32" s="143"/>
    </row>
    <row r="33" spans="4:16"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</row>
    <row r="34" spans="4:16"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</row>
  </sheetData>
  <mergeCells count="2"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G26"/>
  <sheetViews>
    <sheetView zoomScale="85" zoomScaleNormal="85" zoomScaleSheetLayoutView="50" workbookViewId="0">
      <selection activeCell="T24" sqref="T24"/>
    </sheetView>
  </sheetViews>
  <sheetFormatPr defaultColWidth="12.7109375" defaultRowHeight="15.75"/>
  <cols>
    <col min="1" max="1" width="3.85546875" style="104" customWidth="1"/>
    <col min="2" max="2" width="5.5703125" style="105" customWidth="1"/>
    <col min="3" max="3" width="28.140625" style="104" customWidth="1"/>
    <col min="4" max="16" width="14" style="104" customWidth="1"/>
    <col min="17" max="17" width="3.85546875" style="104" customWidth="1"/>
    <col min="18" max="18" width="13.7109375" style="104" bestFit="1" customWidth="1"/>
    <col min="19" max="20" width="12.7109375" style="104"/>
    <col min="21" max="21" width="17.140625" style="104" customWidth="1"/>
    <col min="22" max="22" width="8.85546875" style="104" customWidth="1"/>
    <col min="23" max="23" width="12.7109375" style="104"/>
    <col min="24" max="24" width="14.85546875" style="104" customWidth="1"/>
    <col min="25" max="28" width="22.42578125" style="104" customWidth="1"/>
    <col min="29" max="29" width="25.28515625" style="104" customWidth="1"/>
    <col min="30" max="30" width="6.28515625" style="104" customWidth="1"/>
    <col min="31" max="256" width="12.7109375" style="104"/>
    <col min="257" max="257" width="3.85546875" style="104" customWidth="1"/>
    <col min="258" max="258" width="5.5703125" style="104" customWidth="1"/>
    <col min="259" max="259" width="28.140625" style="104" customWidth="1"/>
    <col min="260" max="272" width="14" style="104" customWidth="1"/>
    <col min="273" max="273" width="3.85546875" style="104" customWidth="1"/>
    <col min="274" max="274" width="13.7109375" style="104" bestFit="1" customWidth="1"/>
    <col min="275" max="276" width="12.7109375" style="104"/>
    <col min="277" max="277" width="17.140625" style="104" customWidth="1"/>
    <col min="278" max="278" width="8.85546875" style="104" customWidth="1"/>
    <col min="279" max="279" width="12.7109375" style="104"/>
    <col min="280" max="280" width="14.85546875" style="104" customWidth="1"/>
    <col min="281" max="284" width="22.42578125" style="104" customWidth="1"/>
    <col min="285" max="285" width="25.28515625" style="104" customWidth="1"/>
    <col min="286" max="286" width="6.28515625" style="104" customWidth="1"/>
    <col min="287" max="512" width="12.7109375" style="104"/>
    <col min="513" max="513" width="3.85546875" style="104" customWidth="1"/>
    <col min="514" max="514" width="5.5703125" style="104" customWidth="1"/>
    <col min="515" max="515" width="28.140625" style="104" customWidth="1"/>
    <col min="516" max="528" width="14" style="104" customWidth="1"/>
    <col min="529" max="529" width="3.85546875" style="104" customWidth="1"/>
    <col min="530" max="530" width="13.7109375" style="104" bestFit="1" customWidth="1"/>
    <col min="531" max="532" width="12.7109375" style="104"/>
    <col min="533" max="533" width="17.140625" style="104" customWidth="1"/>
    <col min="534" max="534" width="8.85546875" style="104" customWidth="1"/>
    <col min="535" max="535" width="12.7109375" style="104"/>
    <col min="536" max="536" width="14.85546875" style="104" customWidth="1"/>
    <col min="537" max="540" width="22.42578125" style="104" customWidth="1"/>
    <col min="541" max="541" width="25.28515625" style="104" customWidth="1"/>
    <col min="542" max="542" width="6.28515625" style="104" customWidth="1"/>
    <col min="543" max="768" width="12.7109375" style="104"/>
    <col min="769" max="769" width="3.85546875" style="104" customWidth="1"/>
    <col min="770" max="770" width="5.5703125" style="104" customWidth="1"/>
    <col min="771" max="771" width="28.140625" style="104" customWidth="1"/>
    <col min="772" max="784" width="14" style="104" customWidth="1"/>
    <col min="785" max="785" width="3.85546875" style="104" customWidth="1"/>
    <col min="786" max="786" width="13.7109375" style="104" bestFit="1" customWidth="1"/>
    <col min="787" max="788" width="12.7109375" style="104"/>
    <col min="789" max="789" width="17.140625" style="104" customWidth="1"/>
    <col min="790" max="790" width="8.85546875" style="104" customWidth="1"/>
    <col min="791" max="791" width="12.7109375" style="104"/>
    <col min="792" max="792" width="14.85546875" style="104" customWidth="1"/>
    <col min="793" max="796" width="22.42578125" style="104" customWidth="1"/>
    <col min="797" max="797" width="25.28515625" style="104" customWidth="1"/>
    <col min="798" max="798" width="6.28515625" style="104" customWidth="1"/>
    <col min="799" max="1024" width="12.7109375" style="104"/>
    <col min="1025" max="1025" width="3.85546875" style="104" customWidth="1"/>
    <col min="1026" max="1026" width="5.5703125" style="104" customWidth="1"/>
    <col min="1027" max="1027" width="28.140625" style="104" customWidth="1"/>
    <col min="1028" max="1040" width="14" style="104" customWidth="1"/>
    <col min="1041" max="1041" width="3.85546875" style="104" customWidth="1"/>
    <col min="1042" max="1042" width="13.7109375" style="104" bestFit="1" customWidth="1"/>
    <col min="1043" max="1044" width="12.7109375" style="104"/>
    <col min="1045" max="1045" width="17.140625" style="104" customWidth="1"/>
    <col min="1046" max="1046" width="8.85546875" style="104" customWidth="1"/>
    <col min="1047" max="1047" width="12.7109375" style="104"/>
    <col min="1048" max="1048" width="14.85546875" style="104" customWidth="1"/>
    <col min="1049" max="1052" width="22.42578125" style="104" customWidth="1"/>
    <col min="1053" max="1053" width="25.28515625" style="104" customWidth="1"/>
    <col min="1054" max="1054" width="6.28515625" style="104" customWidth="1"/>
    <col min="1055" max="1280" width="12.7109375" style="104"/>
    <col min="1281" max="1281" width="3.85546875" style="104" customWidth="1"/>
    <col min="1282" max="1282" width="5.5703125" style="104" customWidth="1"/>
    <col min="1283" max="1283" width="28.140625" style="104" customWidth="1"/>
    <col min="1284" max="1296" width="14" style="104" customWidth="1"/>
    <col min="1297" max="1297" width="3.85546875" style="104" customWidth="1"/>
    <col min="1298" max="1298" width="13.7109375" style="104" bestFit="1" customWidth="1"/>
    <col min="1299" max="1300" width="12.7109375" style="104"/>
    <col min="1301" max="1301" width="17.140625" style="104" customWidth="1"/>
    <col min="1302" max="1302" width="8.85546875" style="104" customWidth="1"/>
    <col min="1303" max="1303" width="12.7109375" style="104"/>
    <col min="1304" max="1304" width="14.85546875" style="104" customWidth="1"/>
    <col min="1305" max="1308" width="22.42578125" style="104" customWidth="1"/>
    <col min="1309" max="1309" width="25.28515625" style="104" customWidth="1"/>
    <col min="1310" max="1310" width="6.28515625" style="104" customWidth="1"/>
    <col min="1311" max="1536" width="12.7109375" style="104"/>
    <col min="1537" max="1537" width="3.85546875" style="104" customWidth="1"/>
    <col min="1538" max="1538" width="5.5703125" style="104" customWidth="1"/>
    <col min="1539" max="1539" width="28.140625" style="104" customWidth="1"/>
    <col min="1540" max="1552" width="14" style="104" customWidth="1"/>
    <col min="1553" max="1553" width="3.85546875" style="104" customWidth="1"/>
    <col min="1554" max="1554" width="13.7109375" style="104" bestFit="1" customWidth="1"/>
    <col min="1555" max="1556" width="12.7109375" style="104"/>
    <col min="1557" max="1557" width="17.140625" style="104" customWidth="1"/>
    <col min="1558" max="1558" width="8.85546875" style="104" customWidth="1"/>
    <col min="1559" max="1559" width="12.7109375" style="104"/>
    <col min="1560" max="1560" width="14.85546875" style="104" customWidth="1"/>
    <col min="1561" max="1564" width="22.42578125" style="104" customWidth="1"/>
    <col min="1565" max="1565" width="25.28515625" style="104" customWidth="1"/>
    <col min="1566" max="1566" width="6.28515625" style="104" customWidth="1"/>
    <col min="1567" max="1792" width="12.7109375" style="104"/>
    <col min="1793" max="1793" width="3.85546875" style="104" customWidth="1"/>
    <col min="1794" max="1794" width="5.5703125" style="104" customWidth="1"/>
    <col min="1795" max="1795" width="28.140625" style="104" customWidth="1"/>
    <col min="1796" max="1808" width="14" style="104" customWidth="1"/>
    <col min="1809" max="1809" width="3.85546875" style="104" customWidth="1"/>
    <col min="1810" max="1810" width="13.7109375" style="104" bestFit="1" customWidth="1"/>
    <col min="1811" max="1812" width="12.7109375" style="104"/>
    <col min="1813" max="1813" width="17.140625" style="104" customWidth="1"/>
    <col min="1814" max="1814" width="8.85546875" style="104" customWidth="1"/>
    <col min="1815" max="1815" width="12.7109375" style="104"/>
    <col min="1816" max="1816" width="14.85546875" style="104" customWidth="1"/>
    <col min="1817" max="1820" width="22.42578125" style="104" customWidth="1"/>
    <col min="1821" max="1821" width="25.28515625" style="104" customWidth="1"/>
    <col min="1822" max="1822" width="6.28515625" style="104" customWidth="1"/>
    <col min="1823" max="2048" width="12.7109375" style="104"/>
    <col min="2049" max="2049" width="3.85546875" style="104" customWidth="1"/>
    <col min="2050" max="2050" width="5.5703125" style="104" customWidth="1"/>
    <col min="2051" max="2051" width="28.140625" style="104" customWidth="1"/>
    <col min="2052" max="2064" width="14" style="104" customWidth="1"/>
    <col min="2065" max="2065" width="3.85546875" style="104" customWidth="1"/>
    <col min="2066" max="2066" width="13.7109375" style="104" bestFit="1" customWidth="1"/>
    <col min="2067" max="2068" width="12.7109375" style="104"/>
    <col min="2069" max="2069" width="17.140625" style="104" customWidth="1"/>
    <col min="2070" max="2070" width="8.85546875" style="104" customWidth="1"/>
    <col min="2071" max="2071" width="12.7109375" style="104"/>
    <col min="2072" max="2072" width="14.85546875" style="104" customWidth="1"/>
    <col min="2073" max="2076" width="22.42578125" style="104" customWidth="1"/>
    <col min="2077" max="2077" width="25.28515625" style="104" customWidth="1"/>
    <col min="2078" max="2078" width="6.28515625" style="104" customWidth="1"/>
    <col min="2079" max="2304" width="12.7109375" style="104"/>
    <col min="2305" max="2305" width="3.85546875" style="104" customWidth="1"/>
    <col min="2306" max="2306" width="5.5703125" style="104" customWidth="1"/>
    <col min="2307" max="2307" width="28.140625" style="104" customWidth="1"/>
    <col min="2308" max="2320" width="14" style="104" customWidth="1"/>
    <col min="2321" max="2321" width="3.85546875" style="104" customWidth="1"/>
    <col min="2322" max="2322" width="13.7109375" style="104" bestFit="1" customWidth="1"/>
    <col min="2323" max="2324" width="12.7109375" style="104"/>
    <col min="2325" max="2325" width="17.140625" style="104" customWidth="1"/>
    <col min="2326" max="2326" width="8.85546875" style="104" customWidth="1"/>
    <col min="2327" max="2327" width="12.7109375" style="104"/>
    <col min="2328" max="2328" width="14.85546875" style="104" customWidth="1"/>
    <col min="2329" max="2332" width="22.42578125" style="104" customWidth="1"/>
    <col min="2333" max="2333" width="25.28515625" style="104" customWidth="1"/>
    <col min="2334" max="2334" width="6.28515625" style="104" customWidth="1"/>
    <col min="2335" max="2560" width="12.7109375" style="104"/>
    <col min="2561" max="2561" width="3.85546875" style="104" customWidth="1"/>
    <col min="2562" max="2562" width="5.5703125" style="104" customWidth="1"/>
    <col min="2563" max="2563" width="28.140625" style="104" customWidth="1"/>
    <col min="2564" max="2576" width="14" style="104" customWidth="1"/>
    <col min="2577" max="2577" width="3.85546875" style="104" customWidth="1"/>
    <col min="2578" max="2578" width="13.7109375" style="104" bestFit="1" customWidth="1"/>
    <col min="2579" max="2580" width="12.7109375" style="104"/>
    <col min="2581" max="2581" width="17.140625" style="104" customWidth="1"/>
    <col min="2582" max="2582" width="8.85546875" style="104" customWidth="1"/>
    <col min="2583" max="2583" width="12.7109375" style="104"/>
    <col min="2584" max="2584" width="14.85546875" style="104" customWidth="1"/>
    <col min="2585" max="2588" width="22.42578125" style="104" customWidth="1"/>
    <col min="2589" max="2589" width="25.28515625" style="104" customWidth="1"/>
    <col min="2590" max="2590" width="6.28515625" style="104" customWidth="1"/>
    <col min="2591" max="2816" width="12.7109375" style="104"/>
    <col min="2817" max="2817" width="3.85546875" style="104" customWidth="1"/>
    <col min="2818" max="2818" width="5.5703125" style="104" customWidth="1"/>
    <col min="2819" max="2819" width="28.140625" style="104" customWidth="1"/>
    <col min="2820" max="2832" width="14" style="104" customWidth="1"/>
    <col min="2833" max="2833" width="3.85546875" style="104" customWidth="1"/>
    <col min="2834" max="2834" width="13.7109375" style="104" bestFit="1" customWidth="1"/>
    <col min="2835" max="2836" width="12.7109375" style="104"/>
    <col min="2837" max="2837" width="17.140625" style="104" customWidth="1"/>
    <col min="2838" max="2838" width="8.85546875" style="104" customWidth="1"/>
    <col min="2839" max="2839" width="12.7109375" style="104"/>
    <col min="2840" max="2840" width="14.85546875" style="104" customWidth="1"/>
    <col min="2841" max="2844" width="22.42578125" style="104" customWidth="1"/>
    <col min="2845" max="2845" width="25.28515625" style="104" customWidth="1"/>
    <col min="2846" max="2846" width="6.28515625" style="104" customWidth="1"/>
    <col min="2847" max="3072" width="12.7109375" style="104"/>
    <col min="3073" max="3073" width="3.85546875" style="104" customWidth="1"/>
    <col min="3074" max="3074" width="5.5703125" style="104" customWidth="1"/>
    <col min="3075" max="3075" width="28.140625" style="104" customWidth="1"/>
    <col min="3076" max="3088" width="14" style="104" customWidth="1"/>
    <col min="3089" max="3089" width="3.85546875" style="104" customWidth="1"/>
    <col min="3090" max="3090" width="13.7109375" style="104" bestFit="1" customWidth="1"/>
    <col min="3091" max="3092" width="12.7109375" style="104"/>
    <col min="3093" max="3093" width="17.140625" style="104" customWidth="1"/>
    <col min="3094" max="3094" width="8.85546875" style="104" customWidth="1"/>
    <col min="3095" max="3095" width="12.7109375" style="104"/>
    <col min="3096" max="3096" width="14.85546875" style="104" customWidth="1"/>
    <col min="3097" max="3100" width="22.42578125" style="104" customWidth="1"/>
    <col min="3101" max="3101" width="25.28515625" style="104" customWidth="1"/>
    <col min="3102" max="3102" width="6.28515625" style="104" customWidth="1"/>
    <col min="3103" max="3328" width="12.7109375" style="104"/>
    <col min="3329" max="3329" width="3.85546875" style="104" customWidth="1"/>
    <col min="3330" max="3330" width="5.5703125" style="104" customWidth="1"/>
    <col min="3331" max="3331" width="28.140625" style="104" customWidth="1"/>
    <col min="3332" max="3344" width="14" style="104" customWidth="1"/>
    <col min="3345" max="3345" width="3.85546875" style="104" customWidth="1"/>
    <col min="3346" max="3346" width="13.7109375" style="104" bestFit="1" customWidth="1"/>
    <col min="3347" max="3348" width="12.7109375" style="104"/>
    <col min="3349" max="3349" width="17.140625" style="104" customWidth="1"/>
    <col min="3350" max="3350" width="8.85546875" style="104" customWidth="1"/>
    <col min="3351" max="3351" width="12.7109375" style="104"/>
    <col min="3352" max="3352" width="14.85546875" style="104" customWidth="1"/>
    <col min="3353" max="3356" width="22.42578125" style="104" customWidth="1"/>
    <col min="3357" max="3357" width="25.28515625" style="104" customWidth="1"/>
    <col min="3358" max="3358" width="6.28515625" style="104" customWidth="1"/>
    <col min="3359" max="3584" width="12.7109375" style="104"/>
    <col min="3585" max="3585" width="3.85546875" style="104" customWidth="1"/>
    <col min="3586" max="3586" width="5.5703125" style="104" customWidth="1"/>
    <col min="3587" max="3587" width="28.140625" style="104" customWidth="1"/>
    <col min="3588" max="3600" width="14" style="104" customWidth="1"/>
    <col min="3601" max="3601" width="3.85546875" style="104" customWidth="1"/>
    <col min="3602" max="3602" width="13.7109375" style="104" bestFit="1" customWidth="1"/>
    <col min="3603" max="3604" width="12.7109375" style="104"/>
    <col min="3605" max="3605" width="17.140625" style="104" customWidth="1"/>
    <col min="3606" max="3606" width="8.85546875" style="104" customWidth="1"/>
    <col min="3607" max="3607" width="12.7109375" style="104"/>
    <col min="3608" max="3608" width="14.85546875" style="104" customWidth="1"/>
    <col min="3609" max="3612" width="22.42578125" style="104" customWidth="1"/>
    <col min="3613" max="3613" width="25.28515625" style="104" customWidth="1"/>
    <col min="3614" max="3614" width="6.28515625" style="104" customWidth="1"/>
    <col min="3615" max="3840" width="12.7109375" style="104"/>
    <col min="3841" max="3841" width="3.85546875" style="104" customWidth="1"/>
    <col min="3842" max="3842" width="5.5703125" style="104" customWidth="1"/>
    <col min="3843" max="3843" width="28.140625" style="104" customWidth="1"/>
    <col min="3844" max="3856" width="14" style="104" customWidth="1"/>
    <col min="3857" max="3857" width="3.85546875" style="104" customWidth="1"/>
    <col min="3858" max="3858" width="13.7109375" style="104" bestFit="1" customWidth="1"/>
    <col min="3859" max="3860" width="12.7109375" style="104"/>
    <col min="3861" max="3861" width="17.140625" style="104" customWidth="1"/>
    <col min="3862" max="3862" width="8.85546875" style="104" customWidth="1"/>
    <col min="3863" max="3863" width="12.7109375" style="104"/>
    <col min="3864" max="3864" width="14.85546875" style="104" customWidth="1"/>
    <col min="3865" max="3868" width="22.42578125" style="104" customWidth="1"/>
    <col min="3869" max="3869" width="25.28515625" style="104" customWidth="1"/>
    <col min="3870" max="3870" width="6.28515625" style="104" customWidth="1"/>
    <col min="3871" max="4096" width="12.7109375" style="104"/>
    <col min="4097" max="4097" width="3.85546875" style="104" customWidth="1"/>
    <col min="4098" max="4098" width="5.5703125" style="104" customWidth="1"/>
    <col min="4099" max="4099" width="28.140625" style="104" customWidth="1"/>
    <col min="4100" max="4112" width="14" style="104" customWidth="1"/>
    <col min="4113" max="4113" width="3.85546875" style="104" customWidth="1"/>
    <col min="4114" max="4114" width="13.7109375" style="104" bestFit="1" customWidth="1"/>
    <col min="4115" max="4116" width="12.7109375" style="104"/>
    <col min="4117" max="4117" width="17.140625" style="104" customWidth="1"/>
    <col min="4118" max="4118" width="8.85546875" style="104" customWidth="1"/>
    <col min="4119" max="4119" width="12.7109375" style="104"/>
    <col min="4120" max="4120" width="14.85546875" style="104" customWidth="1"/>
    <col min="4121" max="4124" width="22.42578125" style="104" customWidth="1"/>
    <col min="4125" max="4125" width="25.28515625" style="104" customWidth="1"/>
    <col min="4126" max="4126" width="6.28515625" style="104" customWidth="1"/>
    <col min="4127" max="4352" width="12.7109375" style="104"/>
    <col min="4353" max="4353" width="3.85546875" style="104" customWidth="1"/>
    <col min="4354" max="4354" width="5.5703125" style="104" customWidth="1"/>
    <col min="4355" max="4355" width="28.140625" style="104" customWidth="1"/>
    <col min="4356" max="4368" width="14" style="104" customWidth="1"/>
    <col min="4369" max="4369" width="3.85546875" style="104" customWidth="1"/>
    <col min="4370" max="4370" width="13.7109375" style="104" bestFit="1" customWidth="1"/>
    <col min="4371" max="4372" width="12.7109375" style="104"/>
    <col min="4373" max="4373" width="17.140625" style="104" customWidth="1"/>
    <col min="4374" max="4374" width="8.85546875" style="104" customWidth="1"/>
    <col min="4375" max="4375" width="12.7109375" style="104"/>
    <col min="4376" max="4376" width="14.85546875" style="104" customWidth="1"/>
    <col min="4377" max="4380" width="22.42578125" style="104" customWidth="1"/>
    <col min="4381" max="4381" width="25.28515625" style="104" customWidth="1"/>
    <col min="4382" max="4382" width="6.28515625" style="104" customWidth="1"/>
    <col min="4383" max="4608" width="12.7109375" style="104"/>
    <col min="4609" max="4609" width="3.85546875" style="104" customWidth="1"/>
    <col min="4610" max="4610" width="5.5703125" style="104" customWidth="1"/>
    <col min="4611" max="4611" width="28.140625" style="104" customWidth="1"/>
    <col min="4612" max="4624" width="14" style="104" customWidth="1"/>
    <col min="4625" max="4625" width="3.85546875" style="104" customWidth="1"/>
    <col min="4626" max="4626" width="13.7109375" style="104" bestFit="1" customWidth="1"/>
    <col min="4627" max="4628" width="12.7109375" style="104"/>
    <col min="4629" max="4629" width="17.140625" style="104" customWidth="1"/>
    <col min="4630" max="4630" width="8.85546875" style="104" customWidth="1"/>
    <col min="4631" max="4631" width="12.7109375" style="104"/>
    <col min="4632" max="4632" width="14.85546875" style="104" customWidth="1"/>
    <col min="4633" max="4636" width="22.42578125" style="104" customWidth="1"/>
    <col min="4637" max="4637" width="25.28515625" style="104" customWidth="1"/>
    <col min="4638" max="4638" width="6.28515625" style="104" customWidth="1"/>
    <col min="4639" max="4864" width="12.7109375" style="104"/>
    <col min="4865" max="4865" width="3.85546875" style="104" customWidth="1"/>
    <col min="4866" max="4866" width="5.5703125" style="104" customWidth="1"/>
    <col min="4867" max="4867" width="28.140625" style="104" customWidth="1"/>
    <col min="4868" max="4880" width="14" style="104" customWidth="1"/>
    <col min="4881" max="4881" width="3.85546875" style="104" customWidth="1"/>
    <col min="4882" max="4882" width="13.7109375" style="104" bestFit="1" customWidth="1"/>
    <col min="4883" max="4884" width="12.7109375" style="104"/>
    <col min="4885" max="4885" width="17.140625" style="104" customWidth="1"/>
    <col min="4886" max="4886" width="8.85546875" style="104" customWidth="1"/>
    <col min="4887" max="4887" width="12.7109375" style="104"/>
    <col min="4888" max="4888" width="14.85546875" style="104" customWidth="1"/>
    <col min="4889" max="4892" width="22.42578125" style="104" customWidth="1"/>
    <col min="4893" max="4893" width="25.28515625" style="104" customWidth="1"/>
    <col min="4894" max="4894" width="6.28515625" style="104" customWidth="1"/>
    <col min="4895" max="5120" width="12.7109375" style="104"/>
    <col min="5121" max="5121" width="3.85546875" style="104" customWidth="1"/>
    <col min="5122" max="5122" width="5.5703125" style="104" customWidth="1"/>
    <col min="5123" max="5123" width="28.140625" style="104" customWidth="1"/>
    <col min="5124" max="5136" width="14" style="104" customWidth="1"/>
    <col min="5137" max="5137" width="3.85546875" style="104" customWidth="1"/>
    <col min="5138" max="5138" width="13.7109375" style="104" bestFit="1" customWidth="1"/>
    <col min="5139" max="5140" width="12.7109375" style="104"/>
    <col min="5141" max="5141" width="17.140625" style="104" customWidth="1"/>
    <col min="5142" max="5142" width="8.85546875" style="104" customWidth="1"/>
    <col min="5143" max="5143" width="12.7109375" style="104"/>
    <col min="5144" max="5144" width="14.85546875" style="104" customWidth="1"/>
    <col min="5145" max="5148" width="22.42578125" style="104" customWidth="1"/>
    <col min="5149" max="5149" width="25.28515625" style="104" customWidth="1"/>
    <col min="5150" max="5150" width="6.28515625" style="104" customWidth="1"/>
    <col min="5151" max="5376" width="12.7109375" style="104"/>
    <col min="5377" max="5377" width="3.85546875" style="104" customWidth="1"/>
    <col min="5378" max="5378" width="5.5703125" style="104" customWidth="1"/>
    <col min="5379" max="5379" width="28.140625" style="104" customWidth="1"/>
    <col min="5380" max="5392" width="14" style="104" customWidth="1"/>
    <col min="5393" max="5393" width="3.85546875" style="104" customWidth="1"/>
    <col min="5394" max="5394" width="13.7109375" style="104" bestFit="1" customWidth="1"/>
    <col min="5395" max="5396" width="12.7109375" style="104"/>
    <col min="5397" max="5397" width="17.140625" style="104" customWidth="1"/>
    <col min="5398" max="5398" width="8.85546875" style="104" customWidth="1"/>
    <col min="5399" max="5399" width="12.7109375" style="104"/>
    <col min="5400" max="5400" width="14.85546875" style="104" customWidth="1"/>
    <col min="5401" max="5404" width="22.42578125" style="104" customWidth="1"/>
    <col min="5405" max="5405" width="25.28515625" style="104" customWidth="1"/>
    <col min="5406" max="5406" width="6.28515625" style="104" customWidth="1"/>
    <col min="5407" max="5632" width="12.7109375" style="104"/>
    <col min="5633" max="5633" width="3.85546875" style="104" customWidth="1"/>
    <col min="5634" max="5634" width="5.5703125" style="104" customWidth="1"/>
    <col min="5635" max="5635" width="28.140625" style="104" customWidth="1"/>
    <col min="5636" max="5648" width="14" style="104" customWidth="1"/>
    <col min="5649" max="5649" width="3.85546875" style="104" customWidth="1"/>
    <col min="5650" max="5650" width="13.7109375" style="104" bestFit="1" customWidth="1"/>
    <col min="5651" max="5652" width="12.7109375" style="104"/>
    <col min="5653" max="5653" width="17.140625" style="104" customWidth="1"/>
    <col min="5654" max="5654" width="8.85546875" style="104" customWidth="1"/>
    <col min="5655" max="5655" width="12.7109375" style="104"/>
    <col min="5656" max="5656" width="14.85546875" style="104" customWidth="1"/>
    <col min="5657" max="5660" width="22.42578125" style="104" customWidth="1"/>
    <col min="5661" max="5661" width="25.28515625" style="104" customWidth="1"/>
    <col min="5662" max="5662" width="6.28515625" style="104" customWidth="1"/>
    <col min="5663" max="5888" width="12.7109375" style="104"/>
    <col min="5889" max="5889" width="3.85546875" style="104" customWidth="1"/>
    <col min="5890" max="5890" width="5.5703125" style="104" customWidth="1"/>
    <col min="5891" max="5891" width="28.140625" style="104" customWidth="1"/>
    <col min="5892" max="5904" width="14" style="104" customWidth="1"/>
    <col min="5905" max="5905" width="3.85546875" style="104" customWidth="1"/>
    <col min="5906" max="5906" width="13.7109375" style="104" bestFit="1" customWidth="1"/>
    <col min="5907" max="5908" width="12.7109375" style="104"/>
    <col min="5909" max="5909" width="17.140625" style="104" customWidth="1"/>
    <col min="5910" max="5910" width="8.85546875" style="104" customWidth="1"/>
    <col min="5911" max="5911" width="12.7109375" style="104"/>
    <col min="5912" max="5912" width="14.85546875" style="104" customWidth="1"/>
    <col min="5913" max="5916" width="22.42578125" style="104" customWidth="1"/>
    <col min="5917" max="5917" width="25.28515625" style="104" customWidth="1"/>
    <col min="5918" max="5918" width="6.28515625" style="104" customWidth="1"/>
    <col min="5919" max="6144" width="12.7109375" style="104"/>
    <col min="6145" max="6145" width="3.85546875" style="104" customWidth="1"/>
    <col min="6146" max="6146" width="5.5703125" style="104" customWidth="1"/>
    <col min="6147" max="6147" width="28.140625" style="104" customWidth="1"/>
    <col min="6148" max="6160" width="14" style="104" customWidth="1"/>
    <col min="6161" max="6161" width="3.85546875" style="104" customWidth="1"/>
    <col min="6162" max="6162" width="13.7109375" style="104" bestFit="1" customWidth="1"/>
    <col min="6163" max="6164" width="12.7109375" style="104"/>
    <col min="6165" max="6165" width="17.140625" style="104" customWidth="1"/>
    <col min="6166" max="6166" width="8.85546875" style="104" customWidth="1"/>
    <col min="6167" max="6167" width="12.7109375" style="104"/>
    <col min="6168" max="6168" width="14.85546875" style="104" customWidth="1"/>
    <col min="6169" max="6172" width="22.42578125" style="104" customWidth="1"/>
    <col min="6173" max="6173" width="25.28515625" style="104" customWidth="1"/>
    <col min="6174" max="6174" width="6.28515625" style="104" customWidth="1"/>
    <col min="6175" max="6400" width="12.7109375" style="104"/>
    <col min="6401" max="6401" width="3.85546875" style="104" customWidth="1"/>
    <col min="6402" max="6402" width="5.5703125" style="104" customWidth="1"/>
    <col min="6403" max="6403" width="28.140625" style="104" customWidth="1"/>
    <col min="6404" max="6416" width="14" style="104" customWidth="1"/>
    <col min="6417" max="6417" width="3.85546875" style="104" customWidth="1"/>
    <col min="6418" max="6418" width="13.7109375" style="104" bestFit="1" customWidth="1"/>
    <col min="6419" max="6420" width="12.7109375" style="104"/>
    <col min="6421" max="6421" width="17.140625" style="104" customWidth="1"/>
    <col min="6422" max="6422" width="8.85546875" style="104" customWidth="1"/>
    <col min="6423" max="6423" width="12.7109375" style="104"/>
    <col min="6424" max="6424" width="14.85546875" style="104" customWidth="1"/>
    <col min="6425" max="6428" width="22.42578125" style="104" customWidth="1"/>
    <col min="6429" max="6429" width="25.28515625" style="104" customWidth="1"/>
    <col min="6430" max="6430" width="6.28515625" style="104" customWidth="1"/>
    <col min="6431" max="6656" width="12.7109375" style="104"/>
    <col min="6657" max="6657" width="3.85546875" style="104" customWidth="1"/>
    <col min="6658" max="6658" width="5.5703125" style="104" customWidth="1"/>
    <col min="6659" max="6659" width="28.140625" style="104" customWidth="1"/>
    <col min="6660" max="6672" width="14" style="104" customWidth="1"/>
    <col min="6673" max="6673" width="3.85546875" style="104" customWidth="1"/>
    <col min="6674" max="6674" width="13.7109375" style="104" bestFit="1" customWidth="1"/>
    <col min="6675" max="6676" width="12.7109375" style="104"/>
    <col min="6677" max="6677" width="17.140625" style="104" customWidth="1"/>
    <col min="6678" max="6678" width="8.85546875" style="104" customWidth="1"/>
    <col min="6679" max="6679" width="12.7109375" style="104"/>
    <col min="6680" max="6680" width="14.85546875" style="104" customWidth="1"/>
    <col min="6681" max="6684" width="22.42578125" style="104" customWidth="1"/>
    <col min="6685" max="6685" width="25.28515625" style="104" customWidth="1"/>
    <col min="6686" max="6686" width="6.28515625" style="104" customWidth="1"/>
    <col min="6687" max="6912" width="12.7109375" style="104"/>
    <col min="6913" max="6913" width="3.85546875" style="104" customWidth="1"/>
    <col min="6914" max="6914" width="5.5703125" style="104" customWidth="1"/>
    <col min="6915" max="6915" width="28.140625" style="104" customWidth="1"/>
    <col min="6916" max="6928" width="14" style="104" customWidth="1"/>
    <col min="6929" max="6929" width="3.85546875" style="104" customWidth="1"/>
    <col min="6930" max="6930" width="13.7109375" style="104" bestFit="1" customWidth="1"/>
    <col min="6931" max="6932" width="12.7109375" style="104"/>
    <col min="6933" max="6933" width="17.140625" style="104" customWidth="1"/>
    <col min="6934" max="6934" width="8.85546875" style="104" customWidth="1"/>
    <col min="6935" max="6935" width="12.7109375" style="104"/>
    <col min="6936" max="6936" width="14.85546875" style="104" customWidth="1"/>
    <col min="6937" max="6940" width="22.42578125" style="104" customWidth="1"/>
    <col min="6941" max="6941" width="25.28515625" style="104" customWidth="1"/>
    <col min="6942" max="6942" width="6.28515625" style="104" customWidth="1"/>
    <col min="6943" max="7168" width="12.7109375" style="104"/>
    <col min="7169" max="7169" width="3.85546875" style="104" customWidth="1"/>
    <col min="7170" max="7170" width="5.5703125" style="104" customWidth="1"/>
    <col min="7171" max="7171" width="28.140625" style="104" customWidth="1"/>
    <col min="7172" max="7184" width="14" style="104" customWidth="1"/>
    <col min="7185" max="7185" width="3.85546875" style="104" customWidth="1"/>
    <col min="7186" max="7186" width="13.7109375" style="104" bestFit="1" customWidth="1"/>
    <col min="7187" max="7188" width="12.7109375" style="104"/>
    <col min="7189" max="7189" width="17.140625" style="104" customWidth="1"/>
    <col min="7190" max="7190" width="8.85546875" style="104" customWidth="1"/>
    <col min="7191" max="7191" width="12.7109375" style="104"/>
    <col min="7192" max="7192" width="14.85546875" style="104" customWidth="1"/>
    <col min="7193" max="7196" width="22.42578125" style="104" customWidth="1"/>
    <col min="7197" max="7197" width="25.28515625" style="104" customWidth="1"/>
    <col min="7198" max="7198" width="6.28515625" style="104" customWidth="1"/>
    <col min="7199" max="7424" width="12.7109375" style="104"/>
    <col min="7425" max="7425" width="3.85546875" style="104" customWidth="1"/>
    <col min="7426" max="7426" width="5.5703125" style="104" customWidth="1"/>
    <col min="7427" max="7427" width="28.140625" style="104" customWidth="1"/>
    <col min="7428" max="7440" width="14" style="104" customWidth="1"/>
    <col min="7441" max="7441" width="3.85546875" style="104" customWidth="1"/>
    <col min="7442" max="7442" width="13.7109375" style="104" bestFit="1" customWidth="1"/>
    <col min="7443" max="7444" width="12.7109375" style="104"/>
    <col min="7445" max="7445" width="17.140625" style="104" customWidth="1"/>
    <col min="7446" max="7446" width="8.85546875" style="104" customWidth="1"/>
    <col min="7447" max="7447" width="12.7109375" style="104"/>
    <col min="7448" max="7448" width="14.85546875" style="104" customWidth="1"/>
    <col min="7449" max="7452" width="22.42578125" style="104" customWidth="1"/>
    <col min="7453" max="7453" width="25.28515625" style="104" customWidth="1"/>
    <col min="7454" max="7454" width="6.28515625" style="104" customWidth="1"/>
    <col min="7455" max="7680" width="12.7109375" style="104"/>
    <col min="7681" max="7681" width="3.85546875" style="104" customWidth="1"/>
    <col min="7682" max="7682" width="5.5703125" style="104" customWidth="1"/>
    <col min="7683" max="7683" width="28.140625" style="104" customWidth="1"/>
    <col min="7684" max="7696" width="14" style="104" customWidth="1"/>
    <col min="7697" max="7697" width="3.85546875" style="104" customWidth="1"/>
    <col min="7698" max="7698" width="13.7109375" style="104" bestFit="1" customWidth="1"/>
    <col min="7699" max="7700" width="12.7109375" style="104"/>
    <col min="7701" max="7701" width="17.140625" style="104" customWidth="1"/>
    <col min="7702" max="7702" width="8.85546875" style="104" customWidth="1"/>
    <col min="7703" max="7703" width="12.7109375" style="104"/>
    <col min="7704" max="7704" width="14.85546875" style="104" customWidth="1"/>
    <col min="7705" max="7708" width="22.42578125" style="104" customWidth="1"/>
    <col min="7709" max="7709" width="25.28515625" style="104" customWidth="1"/>
    <col min="7710" max="7710" width="6.28515625" style="104" customWidth="1"/>
    <col min="7711" max="7936" width="12.7109375" style="104"/>
    <col min="7937" max="7937" width="3.85546875" style="104" customWidth="1"/>
    <col min="7938" max="7938" width="5.5703125" style="104" customWidth="1"/>
    <col min="7939" max="7939" width="28.140625" style="104" customWidth="1"/>
    <col min="7940" max="7952" width="14" style="104" customWidth="1"/>
    <col min="7953" max="7953" width="3.85546875" style="104" customWidth="1"/>
    <col min="7954" max="7954" width="13.7109375" style="104" bestFit="1" customWidth="1"/>
    <col min="7955" max="7956" width="12.7109375" style="104"/>
    <col min="7957" max="7957" width="17.140625" style="104" customWidth="1"/>
    <col min="7958" max="7958" width="8.85546875" style="104" customWidth="1"/>
    <col min="7959" max="7959" width="12.7109375" style="104"/>
    <col min="7960" max="7960" width="14.85546875" style="104" customWidth="1"/>
    <col min="7961" max="7964" width="22.42578125" style="104" customWidth="1"/>
    <col min="7965" max="7965" width="25.28515625" style="104" customWidth="1"/>
    <col min="7966" max="7966" width="6.28515625" style="104" customWidth="1"/>
    <col min="7967" max="8192" width="12.7109375" style="104"/>
    <col min="8193" max="8193" width="3.85546875" style="104" customWidth="1"/>
    <col min="8194" max="8194" width="5.5703125" style="104" customWidth="1"/>
    <col min="8195" max="8195" width="28.140625" style="104" customWidth="1"/>
    <col min="8196" max="8208" width="14" style="104" customWidth="1"/>
    <col min="8209" max="8209" width="3.85546875" style="104" customWidth="1"/>
    <col min="8210" max="8210" width="13.7109375" style="104" bestFit="1" customWidth="1"/>
    <col min="8211" max="8212" width="12.7109375" style="104"/>
    <col min="8213" max="8213" width="17.140625" style="104" customWidth="1"/>
    <col min="8214" max="8214" width="8.85546875" style="104" customWidth="1"/>
    <col min="8215" max="8215" width="12.7109375" style="104"/>
    <col min="8216" max="8216" width="14.85546875" style="104" customWidth="1"/>
    <col min="8217" max="8220" width="22.42578125" style="104" customWidth="1"/>
    <col min="8221" max="8221" width="25.28515625" style="104" customWidth="1"/>
    <col min="8222" max="8222" width="6.28515625" style="104" customWidth="1"/>
    <col min="8223" max="8448" width="12.7109375" style="104"/>
    <col min="8449" max="8449" width="3.85546875" style="104" customWidth="1"/>
    <col min="8450" max="8450" width="5.5703125" style="104" customWidth="1"/>
    <col min="8451" max="8451" width="28.140625" style="104" customWidth="1"/>
    <col min="8452" max="8464" width="14" style="104" customWidth="1"/>
    <col min="8465" max="8465" width="3.85546875" style="104" customWidth="1"/>
    <col min="8466" max="8466" width="13.7109375" style="104" bestFit="1" customWidth="1"/>
    <col min="8467" max="8468" width="12.7109375" style="104"/>
    <col min="8469" max="8469" width="17.140625" style="104" customWidth="1"/>
    <col min="8470" max="8470" width="8.85546875" style="104" customWidth="1"/>
    <col min="8471" max="8471" width="12.7109375" style="104"/>
    <col min="8472" max="8472" width="14.85546875" style="104" customWidth="1"/>
    <col min="8473" max="8476" width="22.42578125" style="104" customWidth="1"/>
    <col min="8477" max="8477" width="25.28515625" style="104" customWidth="1"/>
    <col min="8478" max="8478" width="6.28515625" style="104" customWidth="1"/>
    <col min="8479" max="8704" width="12.7109375" style="104"/>
    <col min="8705" max="8705" width="3.85546875" style="104" customWidth="1"/>
    <col min="8706" max="8706" width="5.5703125" style="104" customWidth="1"/>
    <col min="8707" max="8707" width="28.140625" style="104" customWidth="1"/>
    <col min="8708" max="8720" width="14" style="104" customWidth="1"/>
    <col min="8721" max="8721" width="3.85546875" style="104" customWidth="1"/>
    <col min="8722" max="8722" width="13.7109375" style="104" bestFit="1" customWidth="1"/>
    <col min="8723" max="8724" width="12.7109375" style="104"/>
    <col min="8725" max="8725" width="17.140625" style="104" customWidth="1"/>
    <col min="8726" max="8726" width="8.85546875" style="104" customWidth="1"/>
    <col min="8727" max="8727" width="12.7109375" style="104"/>
    <col min="8728" max="8728" width="14.85546875" style="104" customWidth="1"/>
    <col min="8729" max="8732" width="22.42578125" style="104" customWidth="1"/>
    <col min="8733" max="8733" width="25.28515625" style="104" customWidth="1"/>
    <col min="8734" max="8734" width="6.28515625" style="104" customWidth="1"/>
    <col min="8735" max="8960" width="12.7109375" style="104"/>
    <col min="8961" max="8961" width="3.85546875" style="104" customWidth="1"/>
    <col min="8962" max="8962" width="5.5703125" style="104" customWidth="1"/>
    <col min="8963" max="8963" width="28.140625" style="104" customWidth="1"/>
    <col min="8964" max="8976" width="14" style="104" customWidth="1"/>
    <col min="8977" max="8977" width="3.85546875" style="104" customWidth="1"/>
    <col min="8978" max="8978" width="13.7109375" style="104" bestFit="1" customWidth="1"/>
    <col min="8979" max="8980" width="12.7109375" style="104"/>
    <col min="8981" max="8981" width="17.140625" style="104" customWidth="1"/>
    <col min="8982" max="8982" width="8.85546875" style="104" customWidth="1"/>
    <col min="8983" max="8983" width="12.7109375" style="104"/>
    <col min="8984" max="8984" width="14.85546875" style="104" customWidth="1"/>
    <col min="8985" max="8988" width="22.42578125" style="104" customWidth="1"/>
    <col min="8989" max="8989" width="25.28515625" style="104" customWidth="1"/>
    <col min="8990" max="8990" width="6.28515625" style="104" customWidth="1"/>
    <col min="8991" max="9216" width="12.7109375" style="104"/>
    <col min="9217" max="9217" width="3.85546875" style="104" customWidth="1"/>
    <col min="9218" max="9218" width="5.5703125" style="104" customWidth="1"/>
    <col min="9219" max="9219" width="28.140625" style="104" customWidth="1"/>
    <col min="9220" max="9232" width="14" style="104" customWidth="1"/>
    <col min="9233" max="9233" width="3.85546875" style="104" customWidth="1"/>
    <col min="9234" max="9234" width="13.7109375" style="104" bestFit="1" customWidth="1"/>
    <col min="9235" max="9236" width="12.7109375" style="104"/>
    <col min="9237" max="9237" width="17.140625" style="104" customWidth="1"/>
    <col min="9238" max="9238" width="8.85546875" style="104" customWidth="1"/>
    <col min="9239" max="9239" width="12.7109375" style="104"/>
    <col min="9240" max="9240" width="14.85546875" style="104" customWidth="1"/>
    <col min="9241" max="9244" width="22.42578125" style="104" customWidth="1"/>
    <col min="9245" max="9245" width="25.28515625" style="104" customWidth="1"/>
    <col min="9246" max="9246" width="6.28515625" style="104" customWidth="1"/>
    <col min="9247" max="9472" width="12.7109375" style="104"/>
    <col min="9473" max="9473" width="3.85546875" style="104" customWidth="1"/>
    <col min="9474" max="9474" width="5.5703125" style="104" customWidth="1"/>
    <col min="9475" max="9475" width="28.140625" style="104" customWidth="1"/>
    <col min="9476" max="9488" width="14" style="104" customWidth="1"/>
    <col min="9489" max="9489" width="3.85546875" style="104" customWidth="1"/>
    <col min="9490" max="9490" width="13.7109375" style="104" bestFit="1" customWidth="1"/>
    <col min="9491" max="9492" width="12.7109375" style="104"/>
    <col min="9493" max="9493" width="17.140625" style="104" customWidth="1"/>
    <col min="9494" max="9494" width="8.85546875" style="104" customWidth="1"/>
    <col min="9495" max="9495" width="12.7109375" style="104"/>
    <col min="9496" max="9496" width="14.85546875" style="104" customWidth="1"/>
    <col min="9497" max="9500" width="22.42578125" style="104" customWidth="1"/>
    <col min="9501" max="9501" width="25.28515625" style="104" customWidth="1"/>
    <col min="9502" max="9502" width="6.28515625" style="104" customWidth="1"/>
    <col min="9503" max="9728" width="12.7109375" style="104"/>
    <col min="9729" max="9729" width="3.85546875" style="104" customWidth="1"/>
    <col min="9730" max="9730" width="5.5703125" style="104" customWidth="1"/>
    <col min="9731" max="9731" width="28.140625" style="104" customWidth="1"/>
    <col min="9732" max="9744" width="14" style="104" customWidth="1"/>
    <col min="9745" max="9745" width="3.85546875" style="104" customWidth="1"/>
    <col min="9746" max="9746" width="13.7109375" style="104" bestFit="1" customWidth="1"/>
    <col min="9747" max="9748" width="12.7109375" style="104"/>
    <col min="9749" max="9749" width="17.140625" style="104" customWidth="1"/>
    <col min="9750" max="9750" width="8.85546875" style="104" customWidth="1"/>
    <col min="9751" max="9751" width="12.7109375" style="104"/>
    <col min="9752" max="9752" width="14.85546875" style="104" customWidth="1"/>
    <col min="9753" max="9756" width="22.42578125" style="104" customWidth="1"/>
    <col min="9757" max="9757" width="25.28515625" style="104" customWidth="1"/>
    <col min="9758" max="9758" width="6.28515625" style="104" customWidth="1"/>
    <col min="9759" max="9984" width="12.7109375" style="104"/>
    <col min="9985" max="9985" width="3.85546875" style="104" customWidth="1"/>
    <col min="9986" max="9986" width="5.5703125" style="104" customWidth="1"/>
    <col min="9987" max="9987" width="28.140625" style="104" customWidth="1"/>
    <col min="9988" max="10000" width="14" style="104" customWidth="1"/>
    <col min="10001" max="10001" width="3.85546875" style="104" customWidth="1"/>
    <col min="10002" max="10002" width="13.7109375" style="104" bestFit="1" customWidth="1"/>
    <col min="10003" max="10004" width="12.7109375" style="104"/>
    <col min="10005" max="10005" width="17.140625" style="104" customWidth="1"/>
    <col min="10006" max="10006" width="8.85546875" style="104" customWidth="1"/>
    <col min="10007" max="10007" width="12.7109375" style="104"/>
    <col min="10008" max="10008" width="14.85546875" style="104" customWidth="1"/>
    <col min="10009" max="10012" width="22.42578125" style="104" customWidth="1"/>
    <col min="10013" max="10013" width="25.28515625" style="104" customWidth="1"/>
    <col min="10014" max="10014" width="6.28515625" style="104" customWidth="1"/>
    <col min="10015" max="10240" width="12.7109375" style="104"/>
    <col min="10241" max="10241" width="3.85546875" style="104" customWidth="1"/>
    <col min="10242" max="10242" width="5.5703125" style="104" customWidth="1"/>
    <col min="10243" max="10243" width="28.140625" style="104" customWidth="1"/>
    <col min="10244" max="10256" width="14" style="104" customWidth="1"/>
    <col min="10257" max="10257" width="3.85546875" style="104" customWidth="1"/>
    <col min="10258" max="10258" width="13.7109375" style="104" bestFit="1" customWidth="1"/>
    <col min="10259" max="10260" width="12.7109375" style="104"/>
    <col min="10261" max="10261" width="17.140625" style="104" customWidth="1"/>
    <col min="10262" max="10262" width="8.85546875" style="104" customWidth="1"/>
    <col min="10263" max="10263" width="12.7109375" style="104"/>
    <col min="10264" max="10264" width="14.85546875" style="104" customWidth="1"/>
    <col min="10265" max="10268" width="22.42578125" style="104" customWidth="1"/>
    <col min="10269" max="10269" width="25.28515625" style="104" customWidth="1"/>
    <col min="10270" max="10270" width="6.28515625" style="104" customWidth="1"/>
    <col min="10271" max="10496" width="12.7109375" style="104"/>
    <col min="10497" max="10497" width="3.85546875" style="104" customWidth="1"/>
    <col min="10498" max="10498" width="5.5703125" style="104" customWidth="1"/>
    <col min="10499" max="10499" width="28.140625" style="104" customWidth="1"/>
    <col min="10500" max="10512" width="14" style="104" customWidth="1"/>
    <col min="10513" max="10513" width="3.85546875" style="104" customWidth="1"/>
    <col min="10514" max="10514" width="13.7109375" style="104" bestFit="1" customWidth="1"/>
    <col min="10515" max="10516" width="12.7109375" style="104"/>
    <col min="10517" max="10517" width="17.140625" style="104" customWidth="1"/>
    <col min="10518" max="10518" width="8.85546875" style="104" customWidth="1"/>
    <col min="10519" max="10519" width="12.7109375" style="104"/>
    <col min="10520" max="10520" width="14.85546875" style="104" customWidth="1"/>
    <col min="10521" max="10524" width="22.42578125" style="104" customWidth="1"/>
    <col min="10525" max="10525" width="25.28515625" style="104" customWidth="1"/>
    <col min="10526" max="10526" width="6.28515625" style="104" customWidth="1"/>
    <col min="10527" max="10752" width="12.7109375" style="104"/>
    <col min="10753" max="10753" width="3.85546875" style="104" customWidth="1"/>
    <col min="10754" max="10754" width="5.5703125" style="104" customWidth="1"/>
    <col min="10755" max="10755" width="28.140625" style="104" customWidth="1"/>
    <col min="10756" max="10768" width="14" style="104" customWidth="1"/>
    <col min="10769" max="10769" width="3.85546875" style="104" customWidth="1"/>
    <col min="10770" max="10770" width="13.7109375" style="104" bestFit="1" customWidth="1"/>
    <col min="10771" max="10772" width="12.7109375" style="104"/>
    <col min="10773" max="10773" width="17.140625" style="104" customWidth="1"/>
    <col min="10774" max="10774" width="8.85546875" style="104" customWidth="1"/>
    <col min="10775" max="10775" width="12.7109375" style="104"/>
    <col min="10776" max="10776" width="14.85546875" style="104" customWidth="1"/>
    <col min="10777" max="10780" width="22.42578125" style="104" customWidth="1"/>
    <col min="10781" max="10781" width="25.28515625" style="104" customWidth="1"/>
    <col min="10782" max="10782" width="6.28515625" style="104" customWidth="1"/>
    <col min="10783" max="11008" width="12.7109375" style="104"/>
    <col min="11009" max="11009" width="3.85546875" style="104" customWidth="1"/>
    <col min="11010" max="11010" width="5.5703125" style="104" customWidth="1"/>
    <col min="11011" max="11011" width="28.140625" style="104" customWidth="1"/>
    <col min="11012" max="11024" width="14" style="104" customWidth="1"/>
    <col min="11025" max="11025" width="3.85546875" style="104" customWidth="1"/>
    <col min="11026" max="11026" width="13.7109375" style="104" bestFit="1" customWidth="1"/>
    <col min="11027" max="11028" width="12.7109375" style="104"/>
    <col min="11029" max="11029" width="17.140625" style="104" customWidth="1"/>
    <col min="11030" max="11030" width="8.85546875" style="104" customWidth="1"/>
    <col min="11031" max="11031" width="12.7109375" style="104"/>
    <col min="11032" max="11032" width="14.85546875" style="104" customWidth="1"/>
    <col min="11033" max="11036" width="22.42578125" style="104" customWidth="1"/>
    <col min="11037" max="11037" width="25.28515625" style="104" customWidth="1"/>
    <col min="11038" max="11038" width="6.28515625" style="104" customWidth="1"/>
    <col min="11039" max="11264" width="12.7109375" style="104"/>
    <col min="11265" max="11265" width="3.85546875" style="104" customWidth="1"/>
    <col min="11266" max="11266" width="5.5703125" style="104" customWidth="1"/>
    <col min="11267" max="11267" width="28.140625" style="104" customWidth="1"/>
    <col min="11268" max="11280" width="14" style="104" customWidth="1"/>
    <col min="11281" max="11281" width="3.85546875" style="104" customWidth="1"/>
    <col min="11282" max="11282" width="13.7109375" style="104" bestFit="1" customWidth="1"/>
    <col min="11283" max="11284" width="12.7109375" style="104"/>
    <col min="11285" max="11285" width="17.140625" style="104" customWidth="1"/>
    <col min="11286" max="11286" width="8.85546875" style="104" customWidth="1"/>
    <col min="11287" max="11287" width="12.7109375" style="104"/>
    <col min="11288" max="11288" width="14.85546875" style="104" customWidth="1"/>
    <col min="11289" max="11292" width="22.42578125" style="104" customWidth="1"/>
    <col min="11293" max="11293" width="25.28515625" style="104" customWidth="1"/>
    <col min="11294" max="11294" width="6.28515625" style="104" customWidth="1"/>
    <col min="11295" max="11520" width="12.7109375" style="104"/>
    <col min="11521" max="11521" width="3.85546875" style="104" customWidth="1"/>
    <col min="11522" max="11522" width="5.5703125" style="104" customWidth="1"/>
    <col min="11523" max="11523" width="28.140625" style="104" customWidth="1"/>
    <col min="11524" max="11536" width="14" style="104" customWidth="1"/>
    <col min="11537" max="11537" width="3.85546875" style="104" customWidth="1"/>
    <col min="11538" max="11538" width="13.7109375" style="104" bestFit="1" customWidth="1"/>
    <col min="11539" max="11540" width="12.7109375" style="104"/>
    <col min="11541" max="11541" width="17.140625" style="104" customWidth="1"/>
    <col min="11542" max="11542" width="8.85546875" style="104" customWidth="1"/>
    <col min="11543" max="11543" width="12.7109375" style="104"/>
    <col min="11544" max="11544" width="14.85546875" style="104" customWidth="1"/>
    <col min="11545" max="11548" width="22.42578125" style="104" customWidth="1"/>
    <col min="11549" max="11549" width="25.28515625" style="104" customWidth="1"/>
    <col min="11550" max="11550" width="6.28515625" style="104" customWidth="1"/>
    <col min="11551" max="11776" width="12.7109375" style="104"/>
    <col min="11777" max="11777" width="3.85546875" style="104" customWidth="1"/>
    <col min="11778" max="11778" width="5.5703125" style="104" customWidth="1"/>
    <col min="11779" max="11779" width="28.140625" style="104" customWidth="1"/>
    <col min="11780" max="11792" width="14" style="104" customWidth="1"/>
    <col min="11793" max="11793" width="3.85546875" style="104" customWidth="1"/>
    <col min="11794" max="11794" width="13.7109375" style="104" bestFit="1" customWidth="1"/>
    <col min="11795" max="11796" width="12.7109375" style="104"/>
    <col min="11797" max="11797" width="17.140625" style="104" customWidth="1"/>
    <col min="11798" max="11798" width="8.85546875" style="104" customWidth="1"/>
    <col min="11799" max="11799" width="12.7109375" style="104"/>
    <col min="11800" max="11800" width="14.85546875" style="104" customWidth="1"/>
    <col min="11801" max="11804" width="22.42578125" style="104" customWidth="1"/>
    <col min="11805" max="11805" width="25.28515625" style="104" customWidth="1"/>
    <col min="11806" max="11806" width="6.28515625" style="104" customWidth="1"/>
    <col min="11807" max="12032" width="12.7109375" style="104"/>
    <col min="12033" max="12033" width="3.85546875" style="104" customWidth="1"/>
    <col min="12034" max="12034" width="5.5703125" style="104" customWidth="1"/>
    <col min="12035" max="12035" width="28.140625" style="104" customWidth="1"/>
    <col min="12036" max="12048" width="14" style="104" customWidth="1"/>
    <col min="12049" max="12049" width="3.85546875" style="104" customWidth="1"/>
    <col min="12050" max="12050" width="13.7109375" style="104" bestFit="1" customWidth="1"/>
    <col min="12051" max="12052" width="12.7109375" style="104"/>
    <col min="12053" max="12053" width="17.140625" style="104" customWidth="1"/>
    <col min="12054" max="12054" width="8.85546875" style="104" customWidth="1"/>
    <col min="12055" max="12055" width="12.7109375" style="104"/>
    <col min="12056" max="12056" width="14.85546875" style="104" customWidth="1"/>
    <col min="12057" max="12060" width="22.42578125" style="104" customWidth="1"/>
    <col min="12061" max="12061" width="25.28515625" style="104" customWidth="1"/>
    <col min="12062" max="12062" width="6.28515625" style="104" customWidth="1"/>
    <col min="12063" max="12288" width="12.7109375" style="104"/>
    <col min="12289" max="12289" width="3.85546875" style="104" customWidth="1"/>
    <col min="12290" max="12290" width="5.5703125" style="104" customWidth="1"/>
    <col min="12291" max="12291" width="28.140625" style="104" customWidth="1"/>
    <col min="12292" max="12304" width="14" style="104" customWidth="1"/>
    <col min="12305" max="12305" width="3.85546875" style="104" customWidth="1"/>
    <col min="12306" max="12306" width="13.7109375" style="104" bestFit="1" customWidth="1"/>
    <col min="12307" max="12308" width="12.7109375" style="104"/>
    <col min="12309" max="12309" width="17.140625" style="104" customWidth="1"/>
    <col min="12310" max="12310" width="8.85546875" style="104" customWidth="1"/>
    <col min="12311" max="12311" width="12.7109375" style="104"/>
    <col min="12312" max="12312" width="14.85546875" style="104" customWidth="1"/>
    <col min="12313" max="12316" width="22.42578125" style="104" customWidth="1"/>
    <col min="12317" max="12317" width="25.28515625" style="104" customWidth="1"/>
    <col min="12318" max="12318" width="6.28515625" style="104" customWidth="1"/>
    <col min="12319" max="12544" width="12.7109375" style="104"/>
    <col min="12545" max="12545" width="3.85546875" style="104" customWidth="1"/>
    <col min="12546" max="12546" width="5.5703125" style="104" customWidth="1"/>
    <col min="12547" max="12547" width="28.140625" style="104" customWidth="1"/>
    <col min="12548" max="12560" width="14" style="104" customWidth="1"/>
    <col min="12561" max="12561" width="3.85546875" style="104" customWidth="1"/>
    <col min="12562" max="12562" width="13.7109375" style="104" bestFit="1" customWidth="1"/>
    <col min="12563" max="12564" width="12.7109375" style="104"/>
    <col min="12565" max="12565" width="17.140625" style="104" customWidth="1"/>
    <col min="12566" max="12566" width="8.85546875" style="104" customWidth="1"/>
    <col min="12567" max="12567" width="12.7109375" style="104"/>
    <col min="12568" max="12568" width="14.85546875" style="104" customWidth="1"/>
    <col min="12569" max="12572" width="22.42578125" style="104" customWidth="1"/>
    <col min="12573" max="12573" width="25.28515625" style="104" customWidth="1"/>
    <col min="12574" max="12574" width="6.28515625" style="104" customWidth="1"/>
    <col min="12575" max="12800" width="12.7109375" style="104"/>
    <col min="12801" max="12801" width="3.85546875" style="104" customWidth="1"/>
    <col min="12802" max="12802" width="5.5703125" style="104" customWidth="1"/>
    <col min="12803" max="12803" width="28.140625" style="104" customWidth="1"/>
    <col min="12804" max="12816" width="14" style="104" customWidth="1"/>
    <col min="12817" max="12817" width="3.85546875" style="104" customWidth="1"/>
    <col min="12818" max="12818" width="13.7109375" style="104" bestFit="1" customWidth="1"/>
    <col min="12819" max="12820" width="12.7109375" style="104"/>
    <col min="12821" max="12821" width="17.140625" style="104" customWidth="1"/>
    <col min="12822" max="12822" width="8.85546875" style="104" customWidth="1"/>
    <col min="12823" max="12823" width="12.7109375" style="104"/>
    <col min="12824" max="12824" width="14.85546875" style="104" customWidth="1"/>
    <col min="12825" max="12828" width="22.42578125" style="104" customWidth="1"/>
    <col min="12829" max="12829" width="25.28515625" style="104" customWidth="1"/>
    <col min="12830" max="12830" width="6.28515625" style="104" customWidth="1"/>
    <col min="12831" max="13056" width="12.7109375" style="104"/>
    <col min="13057" max="13057" width="3.85546875" style="104" customWidth="1"/>
    <col min="13058" max="13058" width="5.5703125" style="104" customWidth="1"/>
    <col min="13059" max="13059" width="28.140625" style="104" customWidth="1"/>
    <col min="13060" max="13072" width="14" style="104" customWidth="1"/>
    <col min="13073" max="13073" width="3.85546875" style="104" customWidth="1"/>
    <col min="13074" max="13074" width="13.7109375" style="104" bestFit="1" customWidth="1"/>
    <col min="13075" max="13076" width="12.7109375" style="104"/>
    <col min="13077" max="13077" width="17.140625" style="104" customWidth="1"/>
    <col min="13078" max="13078" width="8.85546875" style="104" customWidth="1"/>
    <col min="13079" max="13079" width="12.7109375" style="104"/>
    <col min="13080" max="13080" width="14.85546875" style="104" customWidth="1"/>
    <col min="13081" max="13084" width="22.42578125" style="104" customWidth="1"/>
    <col min="13085" max="13085" width="25.28515625" style="104" customWidth="1"/>
    <col min="13086" max="13086" width="6.28515625" style="104" customWidth="1"/>
    <col min="13087" max="13312" width="12.7109375" style="104"/>
    <col min="13313" max="13313" width="3.85546875" style="104" customWidth="1"/>
    <col min="13314" max="13314" width="5.5703125" style="104" customWidth="1"/>
    <col min="13315" max="13315" width="28.140625" style="104" customWidth="1"/>
    <col min="13316" max="13328" width="14" style="104" customWidth="1"/>
    <col min="13329" max="13329" width="3.85546875" style="104" customWidth="1"/>
    <col min="13330" max="13330" width="13.7109375" style="104" bestFit="1" customWidth="1"/>
    <col min="13331" max="13332" width="12.7109375" style="104"/>
    <col min="13333" max="13333" width="17.140625" style="104" customWidth="1"/>
    <col min="13334" max="13334" width="8.85546875" style="104" customWidth="1"/>
    <col min="13335" max="13335" width="12.7109375" style="104"/>
    <col min="13336" max="13336" width="14.85546875" style="104" customWidth="1"/>
    <col min="13337" max="13340" width="22.42578125" style="104" customWidth="1"/>
    <col min="13341" max="13341" width="25.28515625" style="104" customWidth="1"/>
    <col min="13342" max="13342" width="6.28515625" style="104" customWidth="1"/>
    <col min="13343" max="13568" width="12.7109375" style="104"/>
    <col min="13569" max="13569" width="3.85546875" style="104" customWidth="1"/>
    <col min="13570" max="13570" width="5.5703125" style="104" customWidth="1"/>
    <col min="13571" max="13571" width="28.140625" style="104" customWidth="1"/>
    <col min="13572" max="13584" width="14" style="104" customWidth="1"/>
    <col min="13585" max="13585" width="3.85546875" style="104" customWidth="1"/>
    <col min="13586" max="13586" width="13.7109375" style="104" bestFit="1" customWidth="1"/>
    <col min="13587" max="13588" width="12.7109375" style="104"/>
    <col min="13589" max="13589" width="17.140625" style="104" customWidth="1"/>
    <col min="13590" max="13590" width="8.85546875" style="104" customWidth="1"/>
    <col min="13591" max="13591" width="12.7109375" style="104"/>
    <col min="13592" max="13592" width="14.85546875" style="104" customWidth="1"/>
    <col min="13593" max="13596" width="22.42578125" style="104" customWidth="1"/>
    <col min="13597" max="13597" width="25.28515625" style="104" customWidth="1"/>
    <col min="13598" max="13598" width="6.28515625" style="104" customWidth="1"/>
    <col min="13599" max="13824" width="12.7109375" style="104"/>
    <col min="13825" max="13825" width="3.85546875" style="104" customWidth="1"/>
    <col min="13826" max="13826" width="5.5703125" style="104" customWidth="1"/>
    <col min="13827" max="13827" width="28.140625" style="104" customWidth="1"/>
    <col min="13828" max="13840" width="14" style="104" customWidth="1"/>
    <col min="13841" max="13841" width="3.85546875" style="104" customWidth="1"/>
    <col min="13842" max="13842" width="13.7109375" style="104" bestFit="1" customWidth="1"/>
    <col min="13843" max="13844" width="12.7109375" style="104"/>
    <col min="13845" max="13845" width="17.140625" style="104" customWidth="1"/>
    <col min="13846" max="13846" width="8.85546875" style="104" customWidth="1"/>
    <col min="13847" max="13847" width="12.7109375" style="104"/>
    <col min="13848" max="13848" width="14.85546875" style="104" customWidth="1"/>
    <col min="13849" max="13852" width="22.42578125" style="104" customWidth="1"/>
    <col min="13853" max="13853" width="25.28515625" style="104" customWidth="1"/>
    <col min="13854" max="13854" width="6.28515625" style="104" customWidth="1"/>
    <col min="13855" max="14080" width="12.7109375" style="104"/>
    <col min="14081" max="14081" width="3.85546875" style="104" customWidth="1"/>
    <col min="14082" max="14082" width="5.5703125" style="104" customWidth="1"/>
    <col min="14083" max="14083" width="28.140625" style="104" customWidth="1"/>
    <col min="14084" max="14096" width="14" style="104" customWidth="1"/>
    <col min="14097" max="14097" width="3.85546875" style="104" customWidth="1"/>
    <col min="14098" max="14098" width="13.7109375" style="104" bestFit="1" customWidth="1"/>
    <col min="14099" max="14100" width="12.7109375" style="104"/>
    <col min="14101" max="14101" width="17.140625" style="104" customWidth="1"/>
    <col min="14102" max="14102" width="8.85546875" style="104" customWidth="1"/>
    <col min="14103" max="14103" width="12.7109375" style="104"/>
    <col min="14104" max="14104" width="14.85546875" style="104" customWidth="1"/>
    <col min="14105" max="14108" width="22.42578125" style="104" customWidth="1"/>
    <col min="14109" max="14109" width="25.28515625" style="104" customWidth="1"/>
    <col min="14110" max="14110" width="6.28515625" style="104" customWidth="1"/>
    <col min="14111" max="14336" width="12.7109375" style="104"/>
    <col min="14337" max="14337" width="3.85546875" style="104" customWidth="1"/>
    <col min="14338" max="14338" width="5.5703125" style="104" customWidth="1"/>
    <col min="14339" max="14339" width="28.140625" style="104" customWidth="1"/>
    <col min="14340" max="14352" width="14" style="104" customWidth="1"/>
    <col min="14353" max="14353" width="3.85546875" style="104" customWidth="1"/>
    <col min="14354" max="14354" width="13.7109375" style="104" bestFit="1" customWidth="1"/>
    <col min="14355" max="14356" width="12.7109375" style="104"/>
    <col min="14357" max="14357" width="17.140625" style="104" customWidth="1"/>
    <col min="14358" max="14358" width="8.85546875" style="104" customWidth="1"/>
    <col min="14359" max="14359" width="12.7109375" style="104"/>
    <col min="14360" max="14360" width="14.85546875" style="104" customWidth="1"/>
    <col min="14361" max="14364" width="22.42578125" style="104" customWidth="1"/>
    <col min="14365" max="14365" width="25.28515625" style="104" customWidth="1"/>
    <col min="14366" max="14366" width="6.28515625" style="104" customWidth="1"/>
    <col min="14367" max="14592" width="12.7109375" style="104"/>
    <col min="14593" max="14593" width="3.85546875" style="104" customWidth="1"/>
    <col min="14594" max="14594" width="5.5703125" style="104" customWidth="1"/>
    <col min="14595" max="14595" width="28.140625" style="104" customWidth="1"/>
    <col min="14596" max="14608" width="14" style="104" customWidth="1"/>
    <col min="14609" max="14609" width="3.85546875" style="104" customWidth="1"/>
    <col min="14610" max="14610" width="13.7109375" style="104" bestFit="1" customWidth="1"/>
    <col min="14611" max="14612" width="12.7109375" style="104"/>
    <col min="14613" max="14613" width="17.140625" style="104" customWidth="1"/>
    <col min="14614" max="14614" width="8.85546875" style="104" customWidth="1"/>
    <col min="14615" max="14615" width="12.7109375" style="104"/>
    <col min="14616" max="14616" width="14.85546875" style="104" customWidth="1"/>
    <col min="14617" max="14620" width="22.42578125" style="104" customWidth="1"/>
    <col min="14621" max="14621" width="25.28515625" style="104" customWidth="1"/>
    <col min="14622" max="14622" width="6.28515625" style="104" customWidth="1"/>
    <col min="14623" max="14848" width="12.7109375" style="104"/>
    <col min="14849" max="14849" width="3.85546875" style="104" customWidth="1"/>
    <col min="14850" max="14850" width="5.5703125" style="104" customWidth="1"/>
    <col min="14851" max="14851" width="28.140625" style="104" customWidth="1"/>
    <col min="14852" max="14864" width="14" style="104" customWidth="1"/>
    <col min="14865" max="14865" width="3.85546875" style="104" customWidth="1"/>
    <col min="14866" max="14866" width="13.7109375" style="104" bestFit="1" customWidth="1"/>
    <col min="14867" max="14868" width="12.7109375" style="104"/>
    <col min="14869" max="14869" width="17.140625" style="104" customWidth="1"/>
    <col min="14870" max="14870" width="8.85546875" style="104" customWidth="1"/>
    <col min="14871" max="14871" width="12.7109375" style="104"/>
    <col min="14872" max="14872" width="14.85546875" style="104" customWidth="1"/>
    <col min="14873" max="14876" width="22.42578125" style="104" customWidth="1"/>
    <col min="14877" max="14877" width="25.28515625" style="104" customWidth="1"/>
    <col min="14878" max="14878" width="6.28515625" style="104" customWidth="1"/>
    <col min="14879" max="15104" width="12.7109375" style="104"/>
    <col min="15105" max="15105" width="3.85546875" style="104" customWidth="1"/>
    <col min="15106" max="15106" width="5.5703125" style="104" customWidth="1"/>
    <col min="15107" max="15107" width="28.140625" style="104" customWidth="1"/>
    <col min="15108" max="15120" width="14" style="104" customWidth="1"/>
    <col min="15121" max="15121" width="3.85546875" style="104" customWidth="1"/>
    <col min="15122" max="15122" width="13.7109375" style="104" bestFit="1" customWidth="1"/>
    <col min="15123" max="15124" width="12.7109375" style="104"/>
    <col min="15125" max="15125" width="17.140625" style="104" customWidth="1"/>
    <col min="15126" max="15126" width="8.85546875" style="104" customWidth="1"/>
    <col min="15127" max="15127" width="12.7109375" style="104"/>
    <col min="15128" max="15128" width="14.85546875" style="104" customWidth="1"/>
    <col min="15129" max="15132" width="22.42578125" style="104" customWidth="1"/>
    <col min="15133" max="15133" width="25.28515625" style="104" customWidth="1"/>
    <col min="15134" max="15134" width="6.28515625" style="104" customWidth="1"/>
    <col min="15135" max="15360" width="12.7109375" style="104"/>
    <col min="15361" max="15361" width="3.85546875" style="104" customWidth="1"/>
    <col min="15362" max="15362" width="5.5703125" style="104" customWidth="1"/>
    <col min="15363" max="15363" width="28.140625" style="104" customWidth="1"/>
    <col min="15364" max="15376" width="14" style="104" customWidth="1"/>
    <col min="15377" max="15377" width="3.85546875" style="104" customWidth="1"/>
    <col min="15378" max="15378" width="13.7109375" style="104" bestFit="1" customWidth="1"/>
    <col min="15379" max="15380" width="12.7109375" style="104"/>
    <col min="15381" max="15381" width="17.140625" style="104" customWidth="1"/>
    <col min="15382" max="15382" width="8.85546875" style="104" customWidth="1"/>
    <col min="15383" max="15383" width="12.7109375" style="104"/>
    <col min="15384" max="15384" width="14.85546875" style="104" customWidth="1"/>
    <col min="15385" max="15388" width="22.42578125" style="104" customWidth="1"/>
    <col min="15389" max="15389" width="25.28515625" style="104" customWidth="1"/>
    <col min="15390" max="15390" width="6.28515625" style="104" customWidth="1"/>
    <col min="15391" max="15616" width="12.7109375" style="104"/>
    <col min="15617" max="15617" width="3.85546875" style="104" customWidth="1"/>
    <col min="15618" max="15618" width="5.5703125" style="104" customWidth="1"/>
    <col min="15619" max="15619" width="28.140625" style="104" customWidth="1"/>
    <col min="15620" max="15632" width="14" style="104" customWidth="1"/>
    <col min="15633" max="15633" width="3.85546875" style="104" customWidth="1"/>
    <col min="15634" max="15634" width="13.7109375" style="104" bestFit="1" customWidth="1"/>
    <col min="15635" max="15636" width="12.7109375" style="104"/>
    <col min="15637" max="15637" width="17.140625" style="104" customWidth="1"/>
    <col min="15638" max="15638" width="8.85546875" style="104" customWidth="1"/>
    <col min="15639" max="15639" width="12.7109375" style="104"/>
    <col min="15640" max="15640" width="14.85546875" style="104" customWidth="1"/>
    <col min="15641" max="15644" width="22.42578125" style="104" customWidth="1"/>
    <col min="15645" max="15645" width="25.28515625" style="104" customWidth="1"/>
    <col min="15646" max="15646" width="6.28515625" style="104" customWidth="1"/>
    <col min="15647" max="15872" width="12.7109375" style="104"/>
    <col min="15873" max="15873" width="3.85546875" style="104" customWidth="1"/>
    <col min="15874" max="15874" width="5.5703125" style="104" customWidth="1"/>
    <col min="15875" max="15875" width="28.140625" style="104" customWidth="1"/>
    <col min="15876" max="15888" width="14" style="104" customWidth="1"/>
    <col min="15889" max="15889" width="3.85546875" style="104" customWidth="1"/>
    <col min="15890" max="15890" width="13.7109375" style="104" bestFit="1" customWidth="1"/>
    <col min="15891" max="15892" width="12.7109375" style="104"/>
    <col min="15893" max="15893" width="17.140625" style="104" customWidth="1"/>
    <col min="15894" max="15894" width="8.85546875" style="104" customWidth="1"/>
    <col min="15895" max="15895" width="12.7109375" style="104"/>
    <col min="15896" max="15896" width="14.85546875" style="104" customWidth="1"/>
    <col min="15897" max="15900" width="22.42578125" style="104" customWidth="1"/>
    <col min="15901" max="15901" width="25.28515625" style="104" customWidth="1"/>
    <col min="15902" max="15902" width="6.28515625" style="104" customWidth="1"/>
    <col min="15903" max="16128" width="12.7109375" style="104"/>
    <col min="16129" max="16129" width="3.85546875" style="104" customWidth="1"/>
    <col min="16130" max="16130" width="5.5703125" style="104" customWidth="1"/>
    <col min="16131" max="16131" width="28.140625" style="104" customWidth="1"/>
    <col min="16132" max="16144" width="14" style="104" customWidth="1"/>
    <col min="16145" max="16145" width="3.85546875" style="104" customWidth="1"/>
    <col min="16146" max="16146" width="13.7109375" style="104" bestFit="1" customWidth="1"/>
    <col min="16147" max="16148" width="12.7109375" style="104"/>
    <col min="16149" max="16149" width="17.140625" style="104" customWidth="1"/>
    <col min="16150" max="16150" width="8.85546875" style="104" customWidth="1"/>
    <col min="16151" max="16151" width="12.7109375" style="104"/>
    <col min="16152" max="16152" width="14.85546875" style="104" customWidth="1"/>
    <col min="16153" max="16156" width="22.42578125" style="104" customWidth="1"/>
    <col min="16157" max="16157" width="25.28515625" style="104" customWidth="1"/>
    <col min="16158" max="16158" width="6.28515625" style="104" customWidth="1"/>
    <col min="16159" max="16384" width="12.7109375" style="104"/>
  </cols>
  <sheetData>
    <row r="1" spans="1:33" ht="13.5" customHeight="1">
      <c r="C1" s="104" t="s">
        <v>0</v>
      </c>
      <c r="D1" s="104" t="s">
        <v>0</v>
      </c>
      <c r="E1" s="106" t="s">
        <v>0</v>
      </c>
      <c r="F1" s="106"/>
      <c r="G1" s="106"/>
      <c r="H1" s="104" t="s">
        <v>0</v>
      </c>
      <c r="P1" s="104" t="s">
        <v>0</v>
      </c>
    </row>
    <row r="2" spans="1:33" ht="18.75">
      <c r="B2" s="362" t="s">
        <v>104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W2" s="368"/>
      <c r="X2" s="368"/>
      <c r="Y2" s="368"/>
      <c r="Z2" s="368"/>
      <c r="AA2" s="368"/>
      <c r="AB2" s="368"/>
      <c r="AC2" s="368"/>
    </row>
    <row r="3" spans="1:33" ht="24.75" customHeight="1" thickBo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R3" s="104" t="s">
        <v>0</v>
      </c>
    </row>
    <row r="4" spans="1:33" ht="24.75" customHeight="1">
      <c r="A4" s="109"/>
      <c r="B4" s="363" t="s">
        <v>105</v>
      </c>
      <c r="C4" s="369"/>
      <c r="D4" s="110" t="s">
        <v>1</v>
      </c>
      <c r="E4" s="111" t="s">
        <v>2</v>
      </c>
      <c r="F4" s="111" t="s">
        <v>3</v>
      </c>
      <c r="G4" s="111" t="s">
        <v>4</v>
      </c>
      <c r="H4" s="111" t="s">
        <v>5</v>
      </c>
      <c r="I4" s="110" t="s">
        <v>6</v>
      </c>
      <c r="J4" s="110" t="s">
        <v>7</v>
      </c>
      <c r="K4" s="110" t="s">
        <v>8</v>
      </c>
      <c r="L4" s="110" t="s">
        <v>9</v>
      </c>
      <c r="M4" s="110" t="s">
        <v>10</v>
      </c>
      <c r="N4" s="112" t="s">
        <v>11</v>
      </c>
      <c r="O4" s="110" t="s">
        <v>12</v>
      </c>
      <c r="P4" s="113">
        <v>2020</v>
      </c>
      <c r="W4" s="372"/>
      <c r="X4" s="372"/>
      <c r="Y4" s="114"/>
      <c r="Z4" s="114"/>
      <c r="AA4" s="114"/>
      <c r="AB4" s="114"/>
      <c r="AC4" s="115"/>
    </row>
    <row r="5" spans="1:33" ht="24.75" customHeight="1" thickBot="1">
      <c r="A5" s="109"/>
      <c r="B5" s="370"/>
      <c r="C5" s="371"/>
      <c r="D5" s="116" t="s">
        <v>13</v>
      </c>
      <c r="E5" s="116" t="s">
        <v>13</v>
      </c>
      <c r="F5" s="116" t="s">
        <v>13</v>
      </c>
      <c r="G5" s="116" t="s">
        <v>13</v>
      </c>
      <c r="H5" s="116" t="s">
        <v>13</v>
      </c>
      <c r="I5" s="116" t="s">
        <v>13</v>
      </c>
      <c r="J5" s="116" t="s">
        <v>13</v>
      </c>
      <c r="K5" s="116" t="s">
        <v>13</v>
      </c>
      <c r="L5" s="116" t="s">
        <v>13</v>
      </c>
      <c r="M5" s="116" t="s">
        <v>13</v>
      </c>
      <c r="N5" s="116" t="s">
        <v>13</v>
      </c>
      <c r="O5" s="116" t="s">
        <v>13</v>
      </c>
      <c r="P5" s="117" t="s">
        <v>13</v>
      </c>
      <c r="Q5" s="118"/>
      <c r="R5" s="104" t="s">
        <v>0</v>
      </c>
      <c r="W5" s="372"/>
      <c r="X5" s="372"/>
      <c r="Y5" s="119"/>
      <c r="Z5" s="119"/>
      <c r="AA5" s="119"/>
      <c r="AB5" s="119"/>
      <c r="AC5" s="119"/>
    </row>
    <row r="6" spans="1:33" ht="24.75" customHeight="1">
      <c r="A6" s="109"/>
      <c r="B6" s="334"/>
      <c r="C6" s="335" t="s">
        <v>90</v>
      </c>
      <c r="D6" s="120">
        <v>187.143036</v>
      </c>
      <c r="E6" s="121">
        <v>205.66230100000001</v>
      </c>
      <c r="F6" s="121">
        <v>114.7178</v>
      </c>
      <c r="G6" s="121">
        <v>160.60531399999999</v>
      </c>
      <c r="H6" s="121">
        <v>216.942082</v>
      </c>
      <c r="I6" s="121">
        <v>217.33133699999999</v>
      </c>
      <c r="J6" s="121">
        <v>242.08456200000001</v>
      </c>
      <c r="K6" s="121">
        <v>143.488651</v>
      </c>
      <c r="L6" s="121">
        <v>166.547616</v>
      </c>
      <c r="M6" s="121">
        <v>331.85117700000001</v>
      </c>
      <c r="N6" s="121">
        <v>270.14436599999999</v>
      </c>
      <c r="O6" s="121">
        <v>338.904471</v>
      </c>
      <c r="P6" s="122">
        <v>2595.4227129999999</v>
      </c>
      <c r="Q6" s="104" t="s">
        <v>0</v>
      </c>
      <c r="R6" s="104" t="s">
        <v>0</v>
      </c>
      <c r="W6" s="373"/>
      <c r="X6" s="373"/>
      <c r="Y6" s="123"/>
      <c r="Z6" s="123"/>
      <c r="AA6" s="123"/>
      <c r="AB6" s="123"/>
      <c r="AC6" s="123"/>
      <c r="AF6" s="104" t="s">
        <v>0</v>
      </c>
    </row>
    <row r="7" spans="1:33" ht="24.75" customHeight="1">
      <c r="A7" s="109" t="s">
        <v>0</v>
      </c>
      <c r="B7" s="336"/>
      <c r="C7" s="337" t="s">
        <v>106</v>
      </c>
      <c r="D7" s="124">
        <v>7.9482109999999997</v>
      </c>
      <c r="E7" s="125">
        <v>27.945291000000001</v>
      </c>
      <c r="F7" s="125">
        <v>47.744503000000002</v>
      </c>
      <c r="G7" s="125">
        <v>41.538162999999997</v>
      </c>
      <c r="H7" s="125">
        <v>25.081313000000002</v>
      </c>
      <c r="I7" s="125">
        <v>53.773693000000002</v>
      </c>
      <c r="J7" s="125">
        <v>45.321727000000003</v>
      </c>
      <c r="K7" s="125">
        <v>66.071263000000002</v>
      </c>
      <c r="L7" s="125">
        <v>120.131011</v>
      </c>
      <c r="M7" s="125">
        <v>42.888466999999999</v>
      </c>
      <c r="N7" s="125">
        <v>27.532475000000002</v>
      </c>
      <c r="O7" s="125">
        <v>21.382128000000002</v>
      </c>
      <c r="P7" s="126">
        <v>527.35824500000001</v>
      </c>
      <c r="W7" s="373"/>
      <c r="X7" s="373"/>
      <c r="Y7" s="123"/>
      <c r="Z7" s="123"/>
      <c r="AA7" s="123"/>
      <c r="AB7" s="123"/>
      <c r="AC7" s="123"/>
      <c r="AE7" s="104" t="s">
        <v>0</v>
      </c>
    </row>
    <row r="8" spans="1:33" ht="24.75" customHeight="1">
      <c r="A8" s="109"/>
      <c r="B8" s="338"/>
      <c r="C8" s="337" t="s">
        <v>107</v>
      </c>
      <c r="D8" s="124">
        <v>2.4718019999999998</v>
      </c>
      <c r="E8" s="125">
        <v>1.704931</v>
      </c>
      <c r="F8" s="125">
        <v>8.3269339999999996</v>
      </c>
      <c r="G8" s="125">
        <v>5.9056189999999997</v>
      </c>
      <c r="H8" s="125">
        <v>5.4539809999999997</v>
      </c>
      <c r="I8" s="125">
        <v>11.098998</v>
      </c>
      <c r="J8" s="125">
        <v>25.557883</v>
      </c>
      <c r="K8" s="125">
        <v>21.188068999999999</v>
      </c>
      <c r="L8" s="125">
        <v>31.281551</v>
      </c>
      <c r="M8" s="125">
        <v>9.4169359999999998</v>
      </c>
      <c r="N8" s="125">
        <v>9.9126550000000009</v>
      </c>
      <c r="O8" s="125">
        <v>11.17858</v>
      </c>
      <c r="P8" s="126">
        <v>143.497939</v>
      </c>
      <c r="R8" s="104" t="s">
        <v>0</v>
      </c>
      <c r="W8" s="373"/>
      <c r="X8" s="373"/>
      <c r="Y8" s="123"/>
      <c r="Z8" s="123"/>
      <c r="AA8" s="123"/>
      <c r="AB8" s="123"/>
      <c r="AC8" s="123"/>
    </row>
    <row r="9" spans="1:33" ht="24.75" customHeight="1" thickBot="1">
      <c r="A9" s="109"/>
      <c r="B9" s="339" t="s">
        <v>15</v>
      </c>
      <c r="C9" s="340" t="s">
        <v>93</v>
      </c>
      <c r="D9" s="127">
        <v>197.56304900000001</v>
      </c>
      <c r="E9" s="128">
        <v>235.312523</v>
      </c>
      <c r="F9" s="128">
        <v>170.78923700000001</v>
      </c>
      <c r="G9" s="128">
        <v>208.04909599999999</v>
      </c>
      <c r="H9" s="128">
        <v>247.47737599999999</v>
      </c>
      <c r="I9" s="128">
        <v>282.20402799999999</v>
      </c>
      <c r="J9" s="127">
        <v>312.96417200000002</v>
      </c>
      <c r="K9" s="127">
        <v>230.747983</v>
      </c>
      <c r="L9" s="127">
        <v>317.96017799999998</v>
      </c>
      <c r="M9" s="127">
        <v>384.15658000000002</v>
      </c>
      <c r="N9" s="127">
        <v>307.589496</v>
      </c>
      <c r="O9" s="127">
        <v>371.46517899999998</v>
      </c>
      <c r="P9" s="129">
        <v>3266.2788970000001</v>
      </c>
      <c r="R9" s="104" t="s">
        <v>0</v>
      </c>
      <c r="W9" s="367"/>
      <c r="X9" s="367"/>
      <c r="Y9" s="130"/>
      <c r="Z9" s="130"/>
      <c r="AA9" s="130"/>
      <c r="AB9" s="130"/>
      <c r="AC9" s="130"/>
      <c r="AE9" s="104" t="s">
        <v>0</v>
      </c>
      <c r="AG9" s="104" t="s">
        <v>0</v>
      </c>
    </row>
    <row r="10" spans="1:33" ht="24.75" customHeight="1">
      <c r="A10" s="109"/>
      <c r="B10" s="334"/>
      <c r="C10" s="335" t="s">
        <v>94</v>
      </c>
      <c r="D10" s="120">
        <v>164.95816400000001</v>
      </c>
      <c r="E10" s="121">
        <v>118.19128499999999</v>
      </c>
      <c r="F10" s="121">
        <v>209.992852</v>
      </c>
      <c r="G10" s="121">
        <v>120.817297</v>
      </c>
      <c r="H10" s="121">
        <v>83.016226000000003</v>
      </c>
      <c r="I10" s="121">
        <v>99.837834999999998</v>
      </c>
      <c r="J10" s="121">
        <v>176.64909599999999</v>
      </c>
      <c r="K10" s="121">
        <v>230.958607</v>
      </c>
      <c r="L10" s="121">
        <v>229.678313</v>
      </c>
      <c r="M10" s="121">
        <v>97.652449000000004</v>
      </c>
      <c r="N10" s="121">
        <v>141.98803699999999</v>
      </c>
      <c r="O10" s="121">
        <v>207.32444599999999</v>
      </c>
      <c r="P10" s="122">
        <v>1881.064607</v>
      </c>
      <c r="R10" s="104" t="s">
        <v>0</v>
      </c>
      <c r="W10" s="374"/>
      <c r="X10" s="374"/>
      <c r="Y10" s="130"/>
      <c r="Z10" s="130"/>
      <c r="AA10" s="130"/>
      <c r="AB10" s="130"/>
      <c r="AC10" s="130"/>
      <c r="AE10" s="104" t="s">
        <v>0</v>
      </c>
    </row>
    <row r="11" spans="1:33" ht="24.75" customHeight="1">
      <c r="A11" s="109"/>
      <c r="B11" s="336"/>
      <c r="C11" s="337" t="s">
        <v>95</v>
      </c>
      <c r="D11" s="124">
        <v>211.314581</v>
      </c>
      <c r="E11" s="125">
        <v>138.14388500000001</v>
      </c>
      <c r="F11" s="125">
        <v>104.355352</v>
      </c>
      <c r="G11" s="125">
        <v>78.185500000000005</v>
      </c>
      <c r="H11" s="125">
        <v>113.133177</v>
      </c>
      <c r="I11" s="125">
        <v>84.161006</v>
      </c>
      <c r="J11" s="125">
        <v>81.34563</v>
      </c>
      <c r="K11" s="125">
        <v>59.502363000000003</v>
      </c>
      <c r="L11" s="125">
        <v>52.220508000000002</v>
      </c>
      <c r="M11" s="125">
        <v>138.78503499999999</v>
      </c>
      <c r="N11" s="125">
        <v>140.36601300000001</v>
      </c>
      <c r="O11" s="125">
        <v>177.55374800000001</v>
      </c>
      <c r="P11" s="126">
        <v>1379.0667980000001</v>
      </c>
      <c r="Q11" s="104" t="s">
        <v>0</v>
      </c>
      <c r="W11" s="374"/>
      <c r="X11" s="374"/>
      <c r="Y11" s="130"/>
      <c r="Z11" s="130"/>
      <c r="AA11" s="130"/>
      <c r="AB11" s="130"/>
      <c r="AC11" s="130"/>
    </row>
    <row r="12" spans="1:33" ht="24.75" customHeight="1">
      <c r="A12" s="109"/>
      <c r="B12" s="338"/>
      <c r="C12" s="337" t="s">
        <v>96</v>
      </c>
      <c r="D12" s="124">
        <v>386.85777400000001</v>
      </c>
      <c r="E12" s="125">
        <v>373.000381</v>
      </c>
      <c r="F12" s="125">
        <v>362.835148</v>
      </c>
      <c r="G12" s="125">
        <v>263.00426599999997</v>
      </c>
      <c r="H12" s="125">
        <v>260.25046900000001</v>
      </c>
      <c r="I12" s="125">
        <v>239.28328999999999</v>
      </c>
      <c r="J12" s="125">
        <v>305.283705</v>
      </c>
      <c r="K12" s="125">
        <v>306.58219400000002</v>
      </c>
      <c r="L12" s="125">
        <v>259.147964</v>
      </c>
      <c r="M12" s="125">
        <v>409.60612500000002</v>
      </c>
      <c r="N12" s="125">
        <v>443.11357700000002</v>
      </c>
      <c r="O12" s="125">
        <v>447.434911</v>
      </c>
      <c r="P12" s="126">
        <v>4056.3998040000001</v>
      </c>
      <c r="R12" s="104" t="s">
        <v>0</v>
      </c>
      <c r="W12" s="374"/>
      <c r="X12" s="374"/>
      <c r="Y12" s="130"/>
      <c r="Z12" s="130"/>
      <c r="AA12" s="130"/>
      <c r="AB12" s="130"/>
      <c r="AC12" s="130"/>
    </row>
    <row r="13" spans="1:33" ht="24.75" customHeight="1" thickBot="1">
      <c r="A13" s="109"/>
      <c r="B13" s="341" t="s">
        <v>16</v>
      </c>
      <c r="C13" s="342" t="s">
        <v>97</v>
      </c>
      <c r="D13" s="131">
        <v>763.13051900000005</v>
      </c>
      <c r="E13" s="132">
        <v>629.33555100000001</v>
      </c>
      <c r="F13" s="132">
        <v>677.18335200000001</v>
      </c>
      <c r="G13" s="132">
        <v>462.00706300000002</v>
      </c>
      <c r="H13" s="132">
        <v>456.39987200000002</v>
      </c>
      <c r="I13" s="132">
        <v>423.28213099999999</v>
      </c>
      <c r="J13" s="131">
        <v>563.27843099999996</v>
      </c>
      <c r="K13" s="131">
        <v>597.04316400000005</v>
      </c>
      <c r="L13" s="131">
        <v>541.046785</v>
      </c>
      <c r="M13" s="131">
        <v>646.04360899999995</v>
      </c>
      <c r="N13" s="131">
        <v>725.46762699999999</v>
      </c>
      <c r="O13" s="131">
        <v>832.31310499999995</v>
      </c>
      <c r="P13" s="133">
        <v>7316.5312089999998</v>
      </c>
      <c r="R13" s="104" t="s">
        <v>0</v>
      </c>
      <c r="W13" s="367"/>
      <c r="X13" s="367"/>
      <c r="Y13" s="130"/>
      <c r="Z13" s="130"/>
      <c r="AA13" s="130"/>
      <c r="AB13" s="130"/>
      <c r="AC13" s="130"/>
    </row>
    <row r="14" spans="1:33" ht="24.75" customHeight="1" thickBot="1">
      <c r="A14" s="109"/>
      <c r="B14" s="343" t="s">
        <v>17</v>
      </c>
      <c r="C14" s="344" t="s">
        <v>98</v>
      </c>
      <c r="D14" s="134">
        <v>565.56746999999996</v>
      </c>
      <c r="E14" s="134">
        <v>394.02302800000001</v>
      </c>
      <c r="F14" s="134">
        <v>506.394115</v>
      </c>
      <c r="G14" s="134">
        <v>253.957967</v>
      </c>
      <c r="H14" s="134">
        <v>208.922496</v>
      </c>
      <c r="I14" s="134">
        <v>141.078103</v>
      </c>
      <c r="J14" s="134">
        <v>250.31425899999999</v>
      </c>
      <c r="K14" s="134">
        <v>366.29518100000001</v>
      </c>
      <c r="L14" s="134">
        <v>223.08660699999999</v>
      </c>
      <c r="M14" s="134">
        <v>261.88702899999998</v>
      </c>
      <c r="N14" s="134">
        <v>417.878131</v>
      </c>
      <c r="O14" s="134">
        <v>460.84792599999997</v>
      </c>
      <c r="P14" s="135">
        <v>4050.2523120000001</v>
      </c>
      <c r="Q14" s="104" t="s">
        <v>0</v>
      </c>
      <c r="S14" s="104" t="s">
        <v>0</v>
      </c>
      <c r="T14" s="104" t="s">
        <v>18</v>
      </c>
      <c r="W14" s="375"/>
      <c r="X14" s="375"/>
      <c r="Y14" s="130"/>
      <c r="Z14" s="130"/>
      <c r="AA14" s="130"/>
      <c r="AB14" s="130"/>
      <c r="AC14" s="130"/>
    </row>
    <row r="15" spans="1:33" ht="15" customHeight="1" thickBot="1">
      <c r="B15" s="345"/>
      <c r="C15" s="345"/>
      <c r="D15" s="136" t="s">
        <v>0</v>
      </c>
      <c r="E15" s="136" t="s">
        <v>0</v>
      </c>
      <c r="F15" s="136" t="s">
        <v>0</v>
      </c>
      <c r="G15" s="136" t="s">
        <v>0</v>
      </c>
      <c r="H15" s="136" t="s">
        <v>0</v>
      </c>
      <c r="I15" s="136" t="s">
        <v>0</v>
      </c>
      <c r="J15" s="136"/>
      <c r="K15" s="136"/>
      <c r="L15" s="136"/>
      <c r="M15" s="136"/>
      <c r="N15" s="136"/>
      <c r="O15" s="136"/>
      <c r="P15" s="136" t="s">
        <v>0</v>
      </c>
      <c r="R15" s="104" t="s">
        <v>0</v>
      </c>
      <c r="W15" s="375"/>
      <c r="X15" s="375"/>
      <c r="Y15" s="130"/>
      <c r="Z15" s="130"/>
      <c r="AA15" s="130"/>
      <c r="AB15" s="130"/>
      <c r="AC15" s="130"/>
    </row>
    <row r="16" spans="1:33" ht="24.75" customHeight="1" thickBot="1">
      <c r="A16" s="109"/>
      <c r="B16" s="346"/>
      <c r="C16" s="347" t="s">
        <v>99</v>
      </c>
      <c r="D16" s="137">
        <f>-(D6-D10)</f>
        <v>-22.184871999999984</v>
      </c>
      <c r="E16" s="137">
        <f t="shared" ref="E16:P18" si="0">-(E6-E10)</f>
        <v>-87.47101600000002</v>
      </c>
      <c r="F16" s="137">
        <f t="shared" si="0"/>
        <v>95.275052000000002</v>
      </c>
      <c r="G16" s="137">
        <f t="shared" si="0"/>
        <v>-39.788016999999996</v>
      </c>
      <c r="H16" s="137">
        <f t="shared" si="0"/>
        <v>-133.92585600000001</v>
      </c>
      <c r="I16" s="137">
        <f t="shared" si="0"/>
        <v>-117.49350199999999</v>
      </c>
      <c r="J16" s="137">
        <f t="shared" si="0"/>
        <v>-65.435466000000019</v>
      </c>
      <c r="K16" s="137">
        <f t="shared" si="0"/>
        <v>87.469955999999996</v>
      </c>
      <c r="L16" s="137">
        <f t="shared" si="0"/>
        <v>63.130696999999998</v>
      </c>
      <c r="M16" s="137">
        <f t="shared" si="0"/>
        <v>-234.19872800000002</v>
      </c>
      <c r="N16" s="137">
        <f t="shared" si="0"/>
        <v>-128.156329</v>
      </c>
      <c r="O16" s="137">
        <f t="shared" si="0"/>
        <v>-131.58002500000001</v>
      </c>
      <c r="P16" s="138">
        <f t="shared" si="0"/>
        <v>-714.35810599999991</v>
      </c>
      <c r="R16" s="104" t="s">
        <v>0</v>
      </c>
      <c r="W16" s="375"/>
      <c r="X16" s="375"/>
      <c r="Y16" s="130"/>
      <c r="Z16" s="130"/>
      <c r="AA16" s="130"/>
      <c r="AB16" s="130"/>
      <c r="AC16" s="130"/>
    </row>
    <row r="17" spans="1:29" ht="24.75" customHeight="1" thickBot="1">
      <c r="A17" s="109"/>
      <c r="B17" s="346"/>
      <c r="C17" s="347" t="s">
        <v>100</v>
      </c>
      <c r="D17" s="139">
        <f>-(D7-D11)</f>
        <v>203.36637000000002</v>
      </c>
      <c r="E17" s="139">
        <f t="shared" si="0"/>
        <v>110.19859400000001</v>
      </c>
      <c r="F17" s="139">
        <f t="shared" si="0"/>
        <v>56.610848999999995</v>
      </c>
      <c r="G17" s="139">
        <f t="shared" si="0"/>
        <v>36.647337000000007</v>
      </c>
      <c r="H17" s="139">
        <f t="shared" si="0"/>
        <v>88.051863999999995</v>
      </c>
      <c r="I17" s="139">
        <f t="shared" si="0"/>
        <v>30.387312999999999</v>
      </c>
      <c r="J17" s="139">
        <f t="shared" si="0"/>
        <v>36.023902999999997</v>
      </c>
      <c r="K17" s="139">
        <f t="shared" si="0"/>
        <v>-6.5688999999999993</v>
      </c>
      <c r="L17" s="139">
        <f t="shared" si="0"/>
        <v>-67.910503000000006</v>
      </c>
      <c r="M17" s="139">
        <f t="shared" si="0"/>
        <v>95.896568000000002</v>
      </c>
      <c r="N17" s="139">
        <f t="shared" si="0"/>
        <v>112.833538</v>
      </c>
      <c r="O17" s="139">
        <f t="shared" si="0"/>
        <v>156.17162000000002</v>
      </c>
      <c r="P17" s="140">
        <f t="shared" si="0"/>
        <v>851.70855300000005</v>
      </c>
      <c r="W17" s="375"/>
      <c r="X17" s="375"/>
      <c r="Y17" s="130"/>
      <c r="Z17" s="130"/>
      <c r="AA17" s="130"/>
      <c r="AB17" s="130"/>
      <c r="AC17" s="130"/>
    </row>
    <row r="18" spans="1:29" ht="24.75" customHeight="1" thickBot="1">
      <c r="A18" s="109"/>
      <c r="B18" s="346"/>
      <c r="C18" s="347" t="s">
        <v>101</v>
      </c>
      <c r="D18" s="139">
        <f>-(D8-D12)</f>
        <v>384.38597199999998</v>
      </c>
      <c r="E18" s="139">
        <f t="shared" si="0"/>
        <v>371.29545000000002</v>
      </c>
      <c r="F18" s="139">
        <f t="shared" si="0"/>
        <v>354.50821400000001</v>
      </c>
      <c r="G18" s="139">
        <f t="shared" si="0"/>
        <v>257.09864699999997</v>
      </c>
      <c r="H18" s="139">
        <f t="shared" si="0"/>
        <v>254.79648800000001</v>
      </c>
      <c r="I18" s="139">
        <f t="shared" si="0"/>
        <v>228.184292</v>
      </c>
      <c r="J18" s="139">
        <f t="shared" si="0"/>
        <v>279.72582199999999</v>
      </c>
      <c r="K18" s="139">
        <f t="shared" si="0"/>
        <v>285.39412500000003</v>
      </c>
      <c r="L18" s="139">
        <f t="shared" si="0"/>
        <v>227.86641299999999</v>
      </c>
      <c r="M18" s="139">
        <f t="shared" si="0"/>
        <v>400.189189</v>
      </c>
      <c r="N18" s="139">
        <f t="shared" si="0"/>
        <v>433.20092199999999</v>
      </c>
      <c r="O18" s="139">
        <f t="shared" si="0"/>
        <v>436.25633099999999</v>
      </c>
      <c r="P18" s="140">
        <f t="shared" si="0"/>
        <v>3912.9018650000003</v>
      </c>
      <c r="R18" s="104" t="s">
        <v>0</v>
      </c>
      <c r="W18" s="375"/>
      <c r="X18" s="375"/>
      <c r="Y18" s="130"/>
      <c r="Z18" s="130"/>
      <c r="AA18" s="130"/>
      <c r="AB18" s="130"/>
      <c r="AC18" s="130"/>
    </row>
    <row r="21" spans="1:29">
      <c r="E21" s="104" t="s">
        <v>0</v>
      </c>
      <c r="G21" s="144"/>
    </row>
    <row r="22" spans="1:29">
      <c r="G22" s="144"/>
      <c r="I22" s="104" t="s">
        <v>0</v>
      </c>
      <c r="L22" s="104" t="s">
        <v>0</v>
      </c>
      <c r="N22" s="104" t="s">
        <v>0</v>
      </c>
    </row>
    <row r="23" spans="1:29">
      <c r="F23" s="104" t="s">
        <v>0</v>
      </c>
      <c r="G23" s="144"/>
    </row>
    <row r="24" spans="1:29">
      <c r="G24" s="144"/>
      <c r="I24" s="104" t="s">
        <v>0</v>
      </c>
      <c r="N24" s="104" t="s">
        <v>0</v>
      </c>
    </row>
    <row r="25" spans="1:29">
      <c r="G25" s="144"/>
    </row>
    <row r="26" spans="1:29">
      <c r="G26" s="144"/>
    </row>
  </sheetData>
  <mergeCells count="17">
    <mergeCell ref="W14:X14"/>
    <mergeCell ref="W15:X15"/>
    <mergeCell ref="W16:X16"/>
    <mergeCell ref="W17:X17"/>
    <mergeCell ref="W18:X18"/>
    <mergeCell ref="W13:X13"/>
    <mergeCell ref="B2:P2"/>
    <mergeCell ref="W2:AC2"/>
    <mergeCell ref="B4:C5"/>
    <mergeCell ref="W4:X5"/>
    <mergeCell ref="W6:X6"/>
    <mergeCell ref="W7:X7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"/>
  <sheetViews>
    <sheetView zoomScale="59" zoomScaleNormal="59" workbookViewId="0">
      <selection sqref="A1:J1"/>
    </sheetView>
  </sheetViews>
  <sheetFormatPr defaultRowHeight="12.75"/>
  <cols>
    <col min="1" max="1" width="10" style="145" bestFit="1" customWidth="1"/>
    <col min="2" max="10" width="11.7109375" style="145" customWidth="1"/>
    <col min="11" max="13" width="9.140625" style="145"/>
    <col min="14" max="14" width="9.7109375" style="145" bestFit="1" customWidth="1"/>
    <col min="15" max="16384" width="9.140625" style="145"/>
  </cols>
  <sheetData>
    <row r="1" spans="1:16" ht="41.25" customHeight="1">
      <c r="A1" s="376" t="s">
        <v>108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6" ht="18.75" customHeight="1">
      <c r="A2" s="146"/>
      <c r="B2" s="377" t="s">
        <v>109</v>
      </c>
      <c r="C2" s="378"/>
      <c r="D2" s="379"/>
      <c r="E2" s="377" t="s">
        <v>110</v>
      </c>
      <c r="F2" s="378"/>
      <c r="G2" s="379"/>
      <c r="H2" s="377" t="s">
        <v>111</v>
      </c>
      <c r="I2" s="378"/>
      <c r="J2" s="378"/>
    </row>
    <row r="3" spans="1:16">
      <c r="A3" s="147"/>
      <c r="B3" s="148" t="s">
        <v>170</v>
      </c>
      <c r="C3" s="350" t="s">
        <v>112</v>
      </c>
      <c r="D3" s="150" t="s">
        <v>77</v>
      </c>
      <c r="E3" s="148" t="s">
        <v>170</v>
      </c>
      <c r="F3" s="350" t="s">
        <v>112</v>
      </c>
      <c r="G3" s="150" t="s">
        <v>77</v>
      </c>
      <c r="H3" s="148" t="s">
        <v>170</v>
      </c>
      <c r="I3" s="149" t="s">
        <v>112</v>
      </c>
      <c r="J3" s="350" t="s">
        <v>77</v>
      </c>
    </row>
    <row r="4" spans="1:16">
      <c r="A4" s="151" t="s">
        <v>113</v>
      </c>
      <c r="B4" s="152" t="s">
        <v>19</v>
      </c>
      <c r="C4" s="151" t="s">
        <v>19</v>
      </c>
      <c r="D4" s="153" t="s">
        <v>20</v>
      </c>
      <c r="E4" s="152" t="s">
        <v>19</v>
      </c>
      <c r="F4" s="151" t="s">
        <v>19</v>
      </c>
      <c r="G4" s="153" t="s">
        <v>20</v>
      </c>
      <c r="H4" s="151" t="s">
        <v>19</v>
      </c>
      <c r="I4" s="151" t="s">
        <v>19</v>
      </c>
      <c r="J4" s="151" t="s">
        <v>20</v>
      </c>
    </row>
    <row r="5" spans="1:16">
      <c r="A5" s="154" t="s">
        <v>114</v>
      </c>
      <c r="B5" s="155">
        <v>-30.773</v>
      </c>
      <c r="C5" s="156">
        <v>-5.6743676470588236</v>
      </c>
      <c r="D5" s="157">
        <v>-1543.4280000000001</v>
      </c>
      <c r="E5" s="155">
        <v>108.90600000000001</v>
      </c>
      <c r="F5" s="156">
        <v>7.6311398305084746</v>
      </c>
      <c r="G5" s="157">
        <v>3601.8980000000001</v>
      </c>
      <c r="H5" s="156">
        <f t="shared" ref="H5:H17" si="0">IF(E5&gt;ABS(B5),E5,B5)</f>
        <v>108.90600000000001</v>
      </c>
      <c r="I5" s="156">
        <v>2.7667607526881719</v>
      </c>
      <c r="J5" s="156">
        <f t="shared" ref="J5:J16" si="1">D5+G5</f>
        <v>2058.4700000000003</v>
      </c>
      <c r="N5" s="159"/>
    </row>
    <row r="6" spans="1:16">
      <c r="A6" s="154" t="s">
        <v>115</v>
      </c>
      <c r="B6" s="155">
        <v>-55.45</v>
      </c>
      <c r="C6" s="156">
        <v>-7.2131325966850826</v>
      </c>
      <c r="D6" s="157">
        <v>-1305.577</v>
      </c>
      <c r="E6" s="155">
        <v>53.106000000000002</v>
      </c>
      <c r="F6" s="156">
        <v>9.5924146341463423</v>
      </c>
      <c r="G6" s="157">
        <v>4719.4679999999998</v>
      </c>
      <c r="H6" s="156">
        <f t="shared" si="0"/>
        <v>-55.45</v>
      </c>
      <c r="I6" s="156">
        <v>4.9784885057471264</v>
      </c>
      <c r="J6" s="156">
        <f t="shared" si="1"/>
        <v>3413.8909999999996</v>
      </c>
    </row>
    <row r="7" spans="1:16">
      <c r="A7" s="154" t="s">
        <v>116</v>
      </c>
      <c r="B7" s="155">
        <v>-62.158999999999999</v>
      </c>
      <c r="C7" s="156">
        <v>-6.6645707547169817</v>
      </c>
      <c r="D7" s="157">
        <v>-1412.8889999999999</v>
      </c>
      <c r="E7" s="155">
        <v>48.438000000000002</v>
      </c>
      <c r="F7" s="156">
        <v>9.6045273069679844</v>
      </c>
      <c r="G7" s="157">
        <v>5100.0039999999999</v>
      </c>
      <c r="H7" s="156">
        <f t="shared" si="0"/>
        <v>-62.158999999999999</v>
      </c>
      <c r="I7" s="156">
        <v>4.9624697173620458</v>
      </c>
      <c r="J7" s="156">
        <f t="shared" si="1"/>
        <v>3687.1149999999998</v>
      </c>
      <c r="P7" s="158"/>
    </row>
    <row r="8" spans="1:16">
      <c r="A8" s="154" t="s">
        <v>117</v>
      </c>
      <c r="B8" s="155">
        <v>-66.897000000000006</v>
      </c>
      <c r="C8" s="156">
        <v>-6.4783200000000001</v>
      </c>
      <c r="D8" s="157">
        <v>-1457.6220000000001</v>
      </c>
      <c r="E8" s="155">
        <v>76.281999999999996</v>
      </c>
      <c r="F8" s="156">
        <v>12.865836363636364</v>
      </c>
      <c r="G8" s="157">
        <v>6368.5889999999999</v>
      </c>
      <c r="H8" s="156">
        <f t="shared" si="0"/>
        <v>76.281999999999996</v>
      </c>
      <c r="I8" s="156">
        <v>6.8207875000000007</v>
      </c>
      <c r="J8" s="156">
        <f t="shared" si="1"/>
        <v>4910.9669999999996</v>
      </c>
    </row>
    <row r="9" spans="1:16">
      <c r="A9" s="154" t="s">
        <v>118</v>
      </c>
      <c r="B9" s="155">
        <v>-149.01499999999999</v>
      </c>
      <c r="C9" s="156">
        <v>-10.035378205128206</v>
      </c>
      <c r="D9" s="157">
        <v>-1565.519</v>
      </c>
      <c r="E9" s="155">
        <v>218.19</v>
      </c>
      <c r="F9" s="156">
        <v>17.078256802721086</v>
      </c>
      <c r="G9" s="157">
        <v>10042.014999999999</v>
      </c>
      <c r="H9" s="156">
        <f t="shared" si="0"/>
        <v>218.19</v>
      </c>
      <c r="I9" s="156">
        <v>11.393139784946237</v>
      </c>
      <c r="J9" s="156">
        <f t="shared" si="1"/>
        <v>8476.4959999999992</v>
      </c>
    </row>
    <row r="10" spans="1:16">
      <c r="A10" s="154" t="s">
        <v>119</v>
      </c>
      <c r="B10" s="155">
        <v>-43.162999999999997</v>
      </c>
      <c r="C10" s="156">
        <v>-7.6642638036809814</v>
      </c>
      <c r="D10" s="157">
        <v>-2498.5500000000002</v>
      </c>
      <c r="E10" s="155">
        <v>54.802999999999997</v>
      </c>
      <c r="F10" s="156">
        <v>10.260540609137054</v>
      </c>
      <c r="G10" s="157">
        <v>4042.6529999999998</v>
      </c>
      <c r="H10" s="156">
        <f t="shared" si="0"/>
        <v>54.802999999999997</v>
      </c>
      <c r="I10" s="156">
        <v>2.1445875000000001</v>
      </c>
      <c r="J10" s="156">
        <f t="shared" si="1"/>
        <v>1544.1029999999996</v>
      </c>
    </row>
    <row r="11" spans="1:16">
      <c r="A11" s="154" t="s">
        <v>120</v>
      </c>
      <c r="B11" s="155">
        <v>-105.539</v>
      </c>
      <c r="C11" s="156">
        <v>-10.008515624999999</v>
      </c>
      <c r="D11" s="157">
        <v>-4483.8149999999996</v>
      </c>
      <c r="E11" s="155">
        <v>55.835000000000001</v>
      </c>
      <c r="F11" s="156">
        <v>7.0678175675675678</v>
      </c>
      <c r="G11" s="157">
        <v>2092.0740000000001</v>
      </c>
      <c r="H11" s="156">
        <f t="shared" si="0"/>
        <v>-105.539</v>
      </c>
      <c r="I11" s="156">
        <v>-3.2147056451612901</v>
      </c>
      <c r="J11" s="156">
        <f t="shared" si="1"/>
        <v>-2391.7409999999995</v>
      </c>
    </row>
    <row r="12" spans="1:16">
      <c r="A12" s="154" t="s">
        <v>121</v>
      </c>
      <c r="B12" s="155">
        <v>-49.677999999999997</v>
      </c>
      <c r="C12" s="156">
        <v>-7.3397251461988304</v>
      </c>
      <c r="D12" s="157">
        <v>-2510.1860000000001</v>
      </c>
      <c r="E12" s="155">
        <v>61.835999999999999</v>
      </c>
      <c r="F12" s="156">
        <v>11.078027363184079</v>
      </c>
      <c r="G12" s="157">
        <v>4453.3670000000002</v>
      </c>
      <c r="H12" s="156">
        <f t="shared" si="0"/>
        <v>61.835999999999999</v>
      </c>
      <c r="I12" s="156">
        <v>2.6118024193548384</v>
      </c>
      <c r="J12" s="156">
        <f t="shared" si="1"/>
        <v>1943.181</v>
      </c>
    </row>
    <row r="13" spans="1:16">
      <c r="A13" s="154" t="s">
        <v>122</v>
      </c>
      <c r="B13" s="155">
        <v>-68.972999999999999</v>
      </c>
      <c r="C13" s="156">
        <v>-12.772320843091334</v>
      </c>
      <c r="D13" s="157">
        <v>-5453.7809999999999</v>
      </c>
      <c r="E13" s="155">
        <v>45.061</v>
      </c>
      <c r="F13" s="156">
        <v>7.7258095238095237</v>
      </c>
      <c r="G13" s="157">
        <v>2271.3879999999999</v>
      </c>
      <c r="H13" s="156">
        <f t="shared" si="0"/>
        <v>-68.972999999999999</v>
      </c>
      <c r="I13" s="156">
        <v>-4.419990277777778</v>
      </c>
      <c r="J13" s="156">
        <f t="shared" si="1"/>
        <v>-3182.393</v>
      </c>
    </row>
    <row r="14" spans="1:16">
      <c r="A14" s="154" t="s">
        <v>123</v>
      </c>
      <c r="B14" s="155">
        <v>-58.192</v>
      </c>
      <c r="C14" s="156">
        <v>-7.8755119047619049</v>
      </c>
      <c r="D14" s="157">
        <v>-1984.6289999999999</v>
      </c>
      <c r="E14" s="155">
        <v>44.436999999999998</v>
      </c>
      <c r="F14" s="156">
        <v>8.0723805668016198</v>
      </c>
      <c r="G14" s="157">
        <v>3987.7559999999999</v>
      </c>
      <c r="H14" s="156">
        <f t="shared" si="0"/>
        <v>-58.192</v>
      </c>
      <c r="I14" s="156">
        <v>2.6996385542168673</v>
      </c>
      <c r="J14" s="156">
        <f t="shared" si="1"/>
        <v>2003.127</v>
      </c>
    </row>
    <row r="15" spans="1:16">
      <c r="A15" s="154" t="s">
        <v>124</v>
      </c>
      <c r="B15" s="155">
        <v>-78.635999999999996</v>
      </c>
      <c r="C15" s="156">
        <v>-7.4318175675675677</v>
      </c>
      <c r="D15" s="157">
        <v>-2199.8180000000002</v>
      </c>
      <c r="E15" s="155">
        <v>68.86</v>
      </c>
      <c r="F15" s="156">
        <v>6.9409174528301882</v>
      </c>
      <c r="G15" s="157">
        <v>2942.9490000000001</v>
      </c>
      <c r="H15" s="156">
        <f t="shared" si="0"/>
        <v>-78.635999999999996</v>
      </c>
      <c r="I15" s="156">
        <v>1.032126388888889</v>
      </c>
      <c r="J15" s="156">
        <f t="shared" si="1"/>
        <v>743.13099999999986</v>
      </c>
    </row>
    <row r="16" spans="1:16">
      <c r="A16" s="160" t="s">
        <v>125</v>
      </c>
      <c r="B16" s="161">
        <v>-112.833</v>
      </c>
      <c r="C16" s="162">
        <v>-7.2255898734177215</v>
      </c>
      <c r="D16" s="163">
        <v>-2854.1080000000002</v>
      </c>
      <c r="E16" s="161">
        <v>55.323</v>
      </c>
      <c r="F16" s="162">
        <v>8.3038223495702006</v>
      </c>
      <c r="G16" s="163">
        <v>2898.0340000000001</v>
      </c>
      <c r="H16" s="162">
        <f t="shared" si="0"/>
        <v>-112.833</v>
      </c>
      <c r="I16" s="162">
        <v>5.9040322580645163E-2</v>
      </c>
      <c r="J16" s="162">
        <f t="shared" si="1"/>
        <v>43.925999999999931</v>
      </c>
    </row>
    <row r="17" spans="1:10">
      <c r="A17" s="164">
        <v>2020</v>
      </c>
      <c r="B17" s="165">
        <v>-149.01499999999999</v>
      </c>
      <c r="C17" s="166">
        <v>-8.2239741935483863</v>
      </c>
      <c r="D17" s="167">
        <v>-29318.468000000001</v>
      </c>
      <c r="E17" s="165">
        <v>218.19</v>
      </c>
      <c r="F17" s="166">
        <v>9.982304479878513</v>
      </c>
      <c r="G17" s="167">
        <v>52586.78</v>
      </c>
      <c r="H17" s="166">
        <f t="shared" si="0"/>
        <v>218.19</v>
      </c>
      <c r="I17" s="166">
        <v>2.6489426229508197</v>
      </c>
      <c r="J17" s="166">
        <f>SUM(J5:J16)</f>
        <v>23250.273000000001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3"/>
  <sheetViews>
    <sheetView topLeftCell="A10" zoomScale="60" zoomScaleNormal="60" workbookViewId="0">
      <selection activeCell="Q38" sqref="Q38"/>
    </sheetView>
  </sheetViews>
  <sheetFormatPr defaultColWidth="15.28515625" defaultRowHeight="15.75"/>
  <cols>
    <col min="1" max="1" width="3.85546875" style="168" customWidth="1"/>
    <col min="2" max="2" width="12.7109375" style="168" customWidth="1"/>
    <col min="3" max="3" width="11.140625" style="168" customWidth="1"/>
    <col min="4" max="4" width="16.140625" style="168" customWidth="1"/>
    <col min="5" max="5" width="8.5703125" style="168" customWidth="1"/>
    <col min="6" max="6" width="10.7109375" style="168" customWidth="1"/>
    <col min="7" max="7" width="15.28515625" style="168" customWidth="1"/>
    <col min="8" max="8" width="9.140625" style="168" customWidth="1"/>
    <col min="9" max="9" width="14" style="168" customWidth="1"/>
    <col min="10" max="10" width="15.28515625" style="168" customWidth="1"/>
    <col min="11" max="11" width="13.140625" style="168" customWidth="1"/>
    <col min="12" max="12" width="16.7109375" style="168" customWidth="1"/>
    <col min="13" max="13" width="6" style="168" customWidth="1"/>
    <col min="14" max="254" width="15.28515625" style="168"/>
    <col min="255" max="255" width="3.85546875" style="168" customWidth="1"/>
    <col min="256" max="256" width="12.7109375" style="168" customWidth="1"/>
    <col min="257" max="257" width="11.140625" style="168" customWidth="1"/>
    <col min="258" max="258" width="16.140625" style="168" customWidth="1"/>
    <col min="259" max="259" width="8.5703125" style="168" customWidth="1"/>
    <col min="260" max="260" width="10.7109375" style="168" customWidth="1"/>
    <col min="261" max="261" width="15.28515625" style="168" customWidth="1"/>
    <col min="262" max="262" width="9.140625" style="168" customWidth="1"/>
    <col min="263" max="263" width="14" style="168" customWidth="1"/>
    <col min="264" max="264" width="15.28515625" style="168" customWidth="1"/>
    <col min="265" max="265" width="13.140625" style="168" customWidth="1"/>
    <col min="266" max="266" width="16.7109375" style="168" customWidth="1"/>
    <col min="267" max="267" width="6" style="168" customWidth="1"/>
    <col min="268" max="510" width="15.28515625" style="168"/>
    <col min="511" max="511" width="3.85546875" style="168" customWidth="1"/>
    <col min="512" max="512" width="12.7109375" style="168" customWidth="1"/>
    <col min="513" max="513" width="11.140625" style="168" customWidth="1"/>
    <col min="514" max="514" width="16.140625" style="168" customWidth="1"/>
    <col min="515" max="515" width="8.5703125" style="168" customWidth="1"/>
    <col min="516" max="516" width="10.7109375" style="168" customWidth="1"/>
    <col min="517" max="517" width="15.28515625" style="168" customWidth="1"/>
    <col min="518" max="518" width="9.140625" style="168" customWidth="1"/>
    <col min="519" max="519" width="14" style="168" customWidth="1"/>
    <col min="520" max="520" width="15.28515625" style="168" customWidth="1"/>
    <col min="521" max="521" width="13.140625" style="168" customWidth="1"/>
    <col min="522" max="522" width="16.7109375" style="168" customWidth="1"/>
    <col min="523" max="523" width="6" style="168" customWidth="1"/>
    <col min="524" max="766" width="15.28515625" style="168"/>
    <col min="767" max="767" width="3.85546875" style="168" customWidth="1"/>
    <col min="768" max="768" width="12.7109375" style="168" customWidth="1"/>
    <col min="769" max="769" width="11.140625" style="168" customWidth="1"/>
    <col min="770" max="770" width="16.140625" style="168" customWidth="1"/>
    <col min="771" max="771" width="8.5703125" style="168" customWidth="1"/>
    <col min="772" max="772" width="10.7109375" style="168" customWidth="1"/>
    <col min="773" max="773" width="15.28515625" style="168" customWidth="1"/>
    <col min="774" max="774" width="9.140625" style="168" customWidth="1"/>
    <col min="775" max="775" width="14" style="168" customWidth="1"/>
    <col min="776" max="776" width="15.28515625" style="168" customWidth="1"/>
    <col min="777" max="777" width="13.140625" style="168" customWidth="1"/>
    <col min="778" max="778" width="16.7109375" style="168" customWidth="1"/>
    <col min="779" max="779" width="6" style="168" customWidth="1"/>
    <col min="780" max="1022" width="15.28515625" style="168"/>
    <col min="1023" max="1023" width="3.85546875" style="168" customWidth="1"/>
    <col min="1024" max="1024" width="12.7109375" style="168" customWidth="1"/>
    <col min="1025" max="1025" width="11.140625" style="168" customWidth="1"/>
    <col min="1026" max="1026" width="16.140625" style="168" customWidth="1"/>
    <col min="1027" max="1027" width="8.5703125" style="168" customWidth="1"/>
    <col min="1028" max="1028" width="10.7109375" style="168" customWidth="1"/>
    <col min="1029" max="1029" width="15.28515625" style="168" customWidth="1"/>
    <col min="1030" max="1030" width="9.140625" style="168" customWidth="1"/>
    <col min="1031" max="1031" width="14" style="168" customWidth="1"/>
    <col min="1032" max="1032" width="15.28515625" style="168" customWidth="1"/>
    <col min="1033" max="1033" width="13.140625" style="168" customWidth="1"/>
    <col min="1034" max="1034" width="16.7109375" style="168" customWidth="1"/>
    <col min="1035" max="1035" width="6" style="168" customWidth="1"/>
    <col min="1036" max="1278" width="15.28515625" style="168"/>
    <col min="1279" max="1279" width="3.85546875" style="168" customWidth="1"/>
    <col min="1280" max="1280" width="12.7109375" style="168" customWidth="1"/>
    <col min="1281" max="1281" width="11.140625" style="168" customWidth="1"/>
    <col min="1282" max="1282" width="16.140625" style="168" customWidth="1"/>
    <col min="1283" max="1283" width="8.5703125" style="168" customWidth="1"/>
    <col min="1284" max="1284" width="10.7109375" style="168" customWidth="1"/>
    <col min="1285" max="1285" width="15.28515625" style="168" customWidth="1"/>
    <col min="1286" max="1286" width="9.140625" style="168" customWidth="1"/>
    <col min="1287" max="1287" width="14" style="168" customWidth="1"/>
    <col min="1288" max="1288" width="15.28515625" style="168" customWidth="1"/>
    <col min="1289" max="1289" width="13.140625" style="168" customWidth="1"/>
    <col min="1290" max="1290" width="16.7109375" style="168" customWidth="1"/>
    <col min="1291" max="1291" width="6" style="168" customWidth="1"/>
    <col min="1292" max="1534" width="15.28515625" style="168"/>
    <col min="1535" max="1535" width="3.85546875" style="168" customWidth="1"/>
    <col min="1536" max="1536" width="12.7109375" style="168" customWidth="1"/>
    <col min="1537" max="1537" width="11.140625" style="168" customWidth="1"/>
    <col min="1538" max="1538" width="16.140625" style="168" customWidth="1"/>
    <col min="1539" max="1539" width="8.5703125" style="168" customWidth="1"/>
    <col min="1540" max="1540" width="10.7109375" style="168" customWidth="1"/>
    <col min="1541" max="1541" width="15.28515625" style="168" customWidth="1"/>
    <col min="1542" max="1542" width="9.140625" style="168" customWidth="1"/>
    <col min="1543" max="1543" width="14" style="168" customWidth="1"/>
    <col min="1544" max="1544" width="15.28515625" style="168" customWidth="1"/>
    <col min="1545" max="1545" width="13.140625" style="168" customWidth="1"/>
    <col min="1546" max="1546" width="16.7109375" style="168" customWidth="1"/>
    <col min="1547" max="1547" width="6" style="168" customWidth="1"/>
    <col min="1548" max="1790" width="15.28515625" style="168"/>
    <col min="1791" max="1791" width="3.85546875" style="168" customWidth="1"/>
    <col min="1792" max="1792" width="12.7109375" style="168" customWidth="1"/>
    <col min="1793" max="1793" width="11.140625" style="168" customWidth="1"/>
    <col min="1794" max="1794" width="16.140625" style="168" customWidth="1"/>
    <col min="1795" max="1795" width="8.5703125" style="168" customWidth="1"/>
    <col min="1796" max="1796" width="10.7109375" style="168" customWidth="1"/>
    <col min="1797" max="1797" width="15.28515625" style="168" customWidth="1"/>
    <col min="1798" max="1798" width="9.140625" style="168" customWidth="1"/>
    <col min="1799" max="1799" width="14" style="168" customWidth="1"/>
    <col min="1800" max="1800" width="15.28515625" style="168" customWidth="1"/>
    <col min="1801" max="1801" width="13.140625" style="168" customWidth="1"/>
    <col min="1802" max="1802" width="16.7109375" style="168" customWidth="1"/>
    <col min="1803" max="1803" width="6" style="168" customWidth="1"/>
    <col min="1804" max="2046" width="15.28515625" style="168"/>
    <col min="2047" max="2047" width="3.85546875" style="168" customWidth="1"/>
    <col min="2048" max="2048" width="12.7109375" style="168" customWidth="1"/>
    <col min="2049" max="2049" width="11.140625" style="168" customWidth="1"/>
    <col min="2050" max="2050" width="16.140625" style="168" customWidth="1"/>
    <col min="2051" max="2051" width="8.5703125" style="168" customWidth="1"/>
    <col min="2052" max="2052" width="10.7109375" style="168" customWidth="1"/>
    <col min="2053" max="2053" width="15.28515625" style="168" customWidth="1"/>
    <col min="2054" max="2054" width="9.140625" style="168" customWidth="1"/>
    <col min="2055" max="2055" width="14" style="168" customWidth="1"/>
    <col min="2056" max="2056" width="15.28515625" style="168" customWidth="1"/>
    <col min="2057" max="2057" width="13.140625" style="168" customWidth="1"/>
    <col min="2058" max="2058" width="16.7109375" style="168" customWidth="1"/>
    <col min="2059" max="2059" width="6" style="168" customWidth="1"/>
    <col min="2060" max="2302" width="15.28515625" style="168"/>
    <col min="2303" max="2303" width="3.85546875" style="168" customWidth="1"/>
    <col min="2304" max="2304" width="12.7109375" style="168" customWidth="1"/>
    <col min="2305" max="2305" width="11.140625" style="168" customWidth="1"/>
    <col min="2306" max="2306" width="16.140625" style="168" customWidth="1"/>
    <col min="2307" max="2307" width="8.5703125" style="168" customWidth="1"/>
    <col min="2308" max="2308" width="10.7109375" style="168" customWidth="1"/>
    <col min="2309" max="2309" width="15.28515625" style="168" customWidth="1"/>
    <col min="2310" max="2310" width="9.140625" style="168" customWidth="1"/>
    <col min="2311" max="2311" width="14" style="168" customWidth="1"/>
    <col min="2312" max="2312" width="15.28515625" style="168" customWidth="1"/>
    <col min="2313" max="2313" width="13.140625" style="168" customWidth="1"/>
    <col min="2314" max="2314" width="16.7109375" style="168" customWidth="1"/>
    <col min="2315" max="2315" width="6" style="168" customWidth="1"/>
    <col min="2316" max="2558" width="15.28515625" style="168"/>
    <col min="2559" max="2559" width="3.85546875" style="168" customWidth="1"/>
    <col min="2560" max="2560" width="12.7109375" style="168" customWidth="1"/>
    <col min="2561" max="2561" width="11.140625" style="168" customWidth="1"/>
    <col min="2562" max="2562" width="16.140625" style="168" customWidth="1"/>
    <col min="2563" max="2563" width="8.5703125" style="168" customWidth="1"/>
    <col min="2564" max="2564" width="10.7109375" style="168" customWidth="1"/>
    <col min="2565" max="2565" width="15.28515625" style="168" customWidth="1"/>
    <col min="2566" max="2566" width="9.140625" style="168" customWidth="1"/>
    <col min="2567" max="2567" width="14" style="168" customWidth="1"/>
    <col min="2568" max="2568" width="15.28515625" style="168" customWidth="1"/>
    <col min="2569" max="2569" width="13.140625" style="168" customWidth="1"/>
    <col min="2570" max="2570" width="16.7109375" style="168" customWidth="1"/>
    <col min="2571" max="2571" width="6" style="168" customWidth="1"/>
    <col min="2572" max="2814" width="15.28515625" style="168"/>
    <col min="2815" max="2815" width="3.85546875" style="168" customWidth="1"/>
    <col min="2816" max="2816" width="12.7109375" style="168" customWidth="1"/>
    <col min="2817" max="2817" width="11.140625" style="168" customWidth="1"/>
    <col min="2818" max="2818" width="16.140625" style="168" customWidth="1"/>
    <col min="2819" max="2819" width="8.5703125" style="168" customWidth="1"/>
    <col min="2820" max="2820" width="10.7109375" style="168" customWidth="1"/>
    <col min="2821" max="2821" width="15.28515625" style="168" customWidth="1"/>
    <col min="2822" max="2822" width="9.140625" style="168" customWidth="1"/>
    <col min="2823" max="2823" width="14" style="168" customWidth="1"/>
    <col min="2824" max="2824" width="15.28515625" style="168" customWidth="1"/>
    <col min="2825" max="2825" width="13.140625" style="168" customWidth="1"/>
    <col min="2826" max="2826" width="16.7109375" style="168" customWidth="1"/>
    <col min="2827" max="2827" width="6" style="168" customWidth="1"/>
    <col min="2828" max="3070" width="15.28515625" style="168"/>
    <col min="3071" max="3071" width="3.85546875" style="168" customWidth="1"/>
    <col min="3072" max="3072" width="12.7109375" style="168" customWidth="1"/>
    <col min="3073" max="3073" width="11.140625" style="168" customWidth="1"/>
    <col min="3074" max="3074" width="16.140625" style="168" customWidth="1"/>
    <col min="3075" max="3075" width="8.5703125" style="168" customWidth="1"/>
    <col min="3076" max="3076" width="10.7109375" style="168" customWidth="1"/>
    <col min="3077" max="3077" width="15.28515625" style="168" customWidth="1"/>
    <col min="3078" max="3078" width="9.140625" style="168" customWidth="1"/>
    <col min="3079" max="3079" width="14" style="168" customWidth="1"/>
    <col min="3080" max="3080" width="15.28515625" style="168" customWidth="1"/>
    <col min="3081" max="3081" width="13.140625" style="168" customWidth="1"/>
    <col min="3082" max="3082" width="16.7109375" style="168" customWidth="1"/>
    <col min="3083" max="3083" width="6" style="168" customWidth="1"/>
    <col min="3084" max="3326" width="15.28515625" style="168"/>
    <col min="3327" max="3327" width="3.85546875" style="168" customWidth="1"/>
    <col min="3328" max="3328" width="12.7109375" style="168" customWidth="1"/>
    <col min="3329" max="3329" width="11.140625" style="168" customWidth="1"/>
    <col min="3330" max="3330" width="16.140625" style="168" customWidth="1"/>
    <col min="3331" max="3331" width="8.5703125" style="168" customWidth="1"/>
    <col min="3332" max="3332" width="10.7109375" style="168" customWidth="1"/>
    <col min="3333" max="3333" width="15.28515625" style="168" customWidth="1"/>
    <col min="3334" max="3334" width="9.140625" style="168" customWidth="1"/>
    <col min="3335" max="3335" width="14" style="168" customWidth="1"/>
    <col min="3336" max="3336" width="15.28515625" style="168" customWidth="1"/>
    <col min="3337" max="3337" width="13.140625" style="168" customWidth="1"/>
    <col min="3338" max="3338" width="16.7109375" style="168" customWidth="1"/>
    <col min="3339" max="3339" width="6" style="168" customWidth="1"/>
    <col min="3340" max="3582" width="15.28515625" style="168"/>
    <col min="3583" max="3583" width="3.85546875" style="168" customWidth="1"/>
    <col min="3584" max="3584" width="12.7109375" style="168" customWidth="1"/>
    <col min="3585" max="3585" width="11.140625" style="168" customWidth="1"/>
    <col min="3586" max="3586" width="16.140625" style="168" customWidth="1"/>
    <col min="3587" max="3587" width="8.5703125" style="168" customWidth="1"/>
    <col min="3588" max="3588" width="10.7109375" style="168" customWidth="1"/>
    <col min="3589" max="3589" width="15.28515625" style="168" customWidth="1"/>
    <col min="3590" max="3590" width="9.140625" style="168" customWidth="1"/>
    <col min="3591" max="3591" width="14" style="168" customWidth="1"/>
    <col min="3592" max="3592" width="15.28515625" style="168" customWidth="1"/>
    <col min="3593" max="3593" width="13.140625" style="168" customWidth="1"/>
    <col min="3594" max="3594" width="16.7109375" style="168" customWidth="1"/>
    <col min="3595" max="3595" width="6" style="168" customWidth="1"/>
    <col min="3596" max="3838" width="15.28515625" style="168"/>
    <col min="3839" max="3839" width="3.85546875" style="168" customWidth="1"/>
    <col min="3840" max="3840" width="12.7109375" style="168" customWidth="1"/>
    <col min="3841" max="3841" width="11.140625" style="168" customWidth="1"/>
    <col min="3842" max="3842" width="16.140625" style="168" customWidth="1"/>
    <col min="3843" max="3843" width="8.5703125" style="168" customWidth="1"/>
    <col min="3844" max="3844" width="10.7109375" style="168" customWidth="1"/>
    <col min="3845" max="3845" width="15.28515625" style="168" customWidth="1"/>
    <col min="3846" max="3846" width="9.140625" style="168" customWidth="1"/>
    <col min="3847" max="3847" width="14" style="168" customWidth="1"/>
    <col min="3848" max="3848" width="15.28515625" style="168" customWidth="1"/>
    <col min="3849" max="3849" width="13.140625" style="168" customWidth="1"/>
    <col min="3850" max="3850" width="16.7109375" style="168" customWidth="1"/>
    <col min="3851" max="3851" width="6" style="168" customWidth="1"/>
    <col min="3852" max="4094" width="15.28515625" style="168"/>
    <col min="4095" max="4095" width="3.85546875" style="168" customWidth="1"/>
    <col min="4096" max="4096" width="12.7109375" style="168" customWidth="1"/>
    <col min="4097" max="4097" width="11.140625" style="168" customWidth="1"/>
    <col min="4098" max="4098" width="16.140625" style="168" customWidth="1"/>
    <col min="4099" max="4099" width="8.5703125" style="168" customWidth="1"/>
    <col min="4100" max="4100" width="10.7109375" style="168" customWidth="1"/>
    <col min="4101" max="4101" width="15.28515625" style="168" customWidth="1"/>
    <col min="4102" max="4102" width="9.140625" style="168" customWidth="1"/>
    <col min="4103" max="4103" width="14" style="168" customWidth="1"/>
    <col min="4104" max="4104" width="15.28515625" style="168" customWidth="1"/>
    <col min="4105" max="4105" width="13.140625" style="168" customWidth="1"/>
    <col min="4106" max="4106" width="16.7109375" style="168" customWidth="1"/>
    <col min="4107" max="4107" width="6" style="168" customWidth="1"/>
    <col min="4108" max="4350" width="15.28515625" style="168"/>
    <col min="4351" max="4351" width="3.85546875" style="168" customWidth="1"/>
    <col min="4352" max="4352" width="12.7109375" style="168" customWidth="1"/>
    <col min="4353" max="4353" width="11.140625" style="168" customWidth="1"/>
    <col min="4354" max="4354" width="16.140625" style="168" customWidth="1"/>
    <col min="4355" max="4355" width="8.5703125" style="168" customWidth="1"/>
    <col min="4356" max="4356" width="10.7109375" style="168" customWidth="1"/>
    <col min="4357" max="4357" width="15.28515625" style="168" customWidth="1"/>
    <col min="4358" max="4358" width="9.140625" style="168" customWidth="1"/>
    <col min="4359" max="4359" width="14" style="168" customWidth="1"/>
    <col min="4360" max="4360" width="15.28515625" style="168" customWidth="1"/>
    <col min="4361" max="4361" width="13.140625" style="168" customWidth="1"/>
    <col min="4362" max="4362" width="16.7109375" style="168" customWidth="1"/>
    <col min="4363" max="4363" width="6" style="168" customWidth="1"/>
    <col min="4364" max="4606" width="15.28515625" style="168"/>
    <col min="4607" max="4607" width="3.85546875" style="168" customWidth="1"/>
    <col min="4608" max="4608" width="12.7109375" style="168" customWidth="1"/>
    <col min="4609" max="4609" width="11.140625" style="168" customWidth="1"/>
    <col min="4610" max="4610" width="16.140625" style="168" customWidth="1"/>
    <col min="4611" max="4611" width="8.5703125" style="168" customWidth="1"/>
    <col min="4612" max="4612" width="10.7109375" style="168" customWidth="1"/>
    <col min="4613" max="4613" width="15.28515625" style="168" customWidth="1"/>
    <col min="4614" max="4614" width="9.140625" style="168" customWidth="1"/>
    <col min="4615" max="4615" width="14" style="168" customWidth="1"/>
    <col min="4616" max="4616" width="15.28515625" style="168" customWidth="1"/>
    <col min="4617" max="4617" width="13.140625" style="168" customWidth="1"/>
    <col min="4618" max="4618" width="16.7109375" style="168" customWidth="1"/>
    <col min="4619" max="4619" width="6" style="168" customWidth="1"/>
    <col min="4620" max="4862" width="15.28515625" style="168"/>
    <col min="4863" max="4863" width="3.85546875" style="168" customWidth="1"/>
    <col min="4864" max="4864" width="12.7109375" style="168" customWidth="1"/>
    <col min="4865" max="4865" width="11.140625" style="168" customWidth="1"/>
    <col min="4866" max="4866" width="16.140625" style="168" customWidth="1"/>
    <col min="4867" max="4867" width="8.5703125" style="168" customWidth="1"/>
    <col min="4868" max="4868" width="10.7109375" style="168" customWidth="1"/>
    <col min="4869" max="4869" width="15.28515625" style="168" customWidth="1"/>
    <col min="4870" max="4870" width="9.140625" style="168" customWidth="1"/>
    <col min="4871" max="4871" width="14" style="168" customWidth="1"/>
    <col min="4872" max="4872" width="15.28515625" style="168" customWidth="1"/>
    <col min="4873" max="4873" width="13.140625" style="168" customWidth="1"/>
    <col min="4874" max="4874" width="16.7109375" style="168" customWidth="1"/>
    <col min="4875" max="4875" width="6" style="168" customWidth="1"/>
    <col min="4876" max="5118" width="15.28515625" style="168"/>
    <col min="5119" max="5119" width="3.85546875" style="168" customWidth="1"/>
    <col min="5120" max="5120" width="12.7109375" style="168" customWidth="1"/>
    <col min="5121" max="5121" width="11.140625" style="168" customWidth="1"/>
    <col min="5122" max="5122" width="16.140625" style="168" customWidth="1"/>
    <col min="5123" max="5123" width="8.5703125" style="168" customWidth="1"/>
    <col min="5124" max="5124" width="10.7109375" style="168" customWidth="1"/>
    <col min="5125" max="5125" width="15.28515625" style="168" customWidth="1"/>
    <col min="5126" max="5126" width="9.140625" style="168" customWidth="1"/>
    <col min="5127" max="5127" width="14" style="168" customWidth="1"/>
    <col min="5128" max="5128" width="15.28515625" style="168" customWidth="1"/>
    <col min="5129" max="5129" width="13.140625" style="168" customWidth="1"/>
    <col min="5130" max="5130" width="16.7109375" style="168" customWidth="1"/>
    <col min="5131" max="5131" width="6" style="168" customWidth="1"/>
    <col min="5132" max="5374" width="15.28515625" style="168"/>
    <col min="5375" max="5375" width="3.85546875" style="168" customWidth="1"/>
    <col min="5376" max="5376" width="12.7109375" style="168" customWidth="1"/>
    <col min="5377" max="5377" width="11.140625" style="168" customWidth="1"/>
    <col min="5378" max="5378" width="16.140625" style="168" customWidth="1"/>
    <col min="5379" max="5379" width="8.5703125" style="168" customWidth="1"/>
    <col min="5380" max="5380" width="10.7109375" style="168" customWidth="1"/>
    <col min="5381" max="5381" width="15.28515625" style="168" customWidth="1"/>
    <col min="5382" max="5382" width="9.140625" style="168" customWidth="1"/>
    <col min="5383" max="5383" width="14" style="168" customWidth="1"/>
    <col min="5384" max="5384" width="15.28515625" style="168" customWidth="1"/>
    <col min="5385" max="5385" width="13.140625" style="168" customWidth="1"/>
    <col min="5386" max="5386" width="16.7109375" style="168" customWidth="1"/>
    <col min="5387" max="5387" width="6" style="168" customWidth="1"/>
    <col min="5388" max="5630" width="15.28515625" style="168"/>
    <col min="5631" max="5631" width="3.85546875" style="168" customWidth="1"/>
    <col min="5632" max="5632" width="12.7109375" style="168" customWidth="1"/>
    <col min="5633" max="5633" width="11.140625" style="168" customWidth="1"/>
    <col min="5634" max="5634" width="16.140625" style="168" customWidth="1"/>
    <col min="5635" max="5635" width="8.5703125" style="168" customWidth="1"/>
    <col min="5636" max="5636" width="10.7109375" style="168" customWidth="1"/>
    <col min="5637" max="5637" width="15.28515625" style="168" customWidth="1"/>
    <col min="5638" max="5638" width="9.140625" style="168" customWidth="1"/>
    <col min="5639" max="5639" width="14" style="168" customWidth="1"/>
    <col min="5640" max="5640" width="15.28515625" style="168" customWidth="1"/>
    <col min="5641" max="5641" width="13.140625" style="168" customWidth="1"/>
    <col min="5642" max="5642" width="16.7109375" style="168" customWidth="1"/>
    <col min="5643" max="5643" width="6" style="168" customWidth="1"/>
    <col min="5644" max="5886" width="15.28515625" style="168"/>
    <col min="5887" max="5887" width="3.85546875" style="168" customWidth="1"/>
    <col min="5888" max="5888" width="12.7109375" style="168" customWidth="1"/>
    <col min="5889" max="5889" width="11.140625" style="168" customWidth="1"/>
    <col min="5890" max="5890" width="16.140625" style="168" customWidth="1"/>
    <col min="5891" max="5891" width="8.5703125" style="168" customWidth="1"/>
    <col min="5892" max="5892" width="10.7109375" style="168" customWidth="1"/>
    <col min="5893" max="5893" width="15.28515625" style="168" customWidth="1"/>
    <col min="5894" max="5894" width="9.140625" style="168" customWidth="1"/>
    <col min="5895" max="5895" width="14" style="168" customWidth="1"/>
    <col min="5896" max="5896" width="15.28515625" style="168" customWidth="1"/>
    <col min="5897" max="5897" width="13.140625" style="168" customWidth="1"/>
    <col min="5898" max="5898" width="16.7109375" style="168" customWidth="1"/>
    <col min="5899" max="5899" width="6" style="168" customWidth="1"/>
    <col min="5900" max="6142" width="15.28515625" style="168"/>
    <col min="6143" max="6143" width="3.85546875" style="168" customWidth="1"/>
    <col min="6144" max="6144" width="12.7109375" style="168" customWidth="1"/>
    <col min="6145" max="6145" width="11.140625" style="168" customWidth="1"/>
    <col min="6146" max="6146" width="16.140625" style="168" customWidth="1"/>
    <col min="6147" max="6147" width="8.5703125" style="168" customWidth="1"/>
    <col min="6148" max="6148" width="10.7109375" style="168" customWidth="1"/>
    <col min="6149" max="6149" width="15.28515625" style="168" customWidth="1"/>
    <col min="6150" max="6150" width="9.140625" style="168" customWidth="1"/>
    <col min="6151" max="6151" width="14" style="168" customWidth="1"/>
    <col min="6152" max="6152" width="15.28515625" style="168" customWidth="1"/>
    <col min="6153" max="6153" width="13.140625" style="168" customWidth="1"/>
    <col min="6154" max="6154" width="16.7109375" style="168" customWidth="1"/>
    <col min="6155" max="6155" width="6" style="168" customWidth="1"/>
    <col min="6156" max="6398" width="15.28515625" style="168"/>
    <col min="6399" max="6399" width="3.85546875" style="168" customWidth="1"/>
    <col min="6400" max="6400" width="12.7109375" style="168" customWidth="1"/>
    <col min="6401" max="6401" width="11.140625" style="168" customWidth="1"/>
    <col min="6402" max="6402" width="16.140625" style="168" customWidth="1"/>
    <col min="6403" max="6403" width="8.5703125" style="168" customWidth="1"/>
    <col min="6404" max="6404" width="10.7109375" style="168" customWidth="1"/>
    <col min="6405" max="6405" width="15.28515625" style="168" customWidth="1"/>
    <col min="6406" max="6406" width="9.140625" style="168" customWidth="1"/>
    <col min="6407" max="6407" width="14" style="168" customWidth="1"/>
    <col min="6408" max="6408" width="15.28515625" style="168" customWidth="1"/>
    <col min="6409" max="6409" width="13.140625" style="168" customWidth="1"/>
    <col min="6410" max="6410" width="16.7109375" style="168" customWidth="1"/>
    <col min="6411" max="6411" width="6" style="168" customWidth="1"/>
    <col min="6412" max="6654" width="15.28515625" style="168"/>
    <col min="6655" max="6655" width="3.85546875" style="168" customWidth="1"/>
    <col min="6656" max="6656" width="12.7109375" style="168" customWidth="1"/>
    <col min="6657" max="6657" width="11.140625" style="168" customWidth="1"/>
    <col min="6658" max="6658" width="16.140625" style="168" customWidth="1"/>
    <col min="6659" max="6659" width="8.5703125" style="168" customWidth="1"/>
    <col min="6660" max="6660" width="10.7109375" style="168" customWidth="1"/>
    <col min="6661" max="6661" width="15.28515625" style="168" customWidth="1"/>
    <col min="6662" max="6662" width="9.140625" style="168" customWidth="1"/>
    <col min="6663" max="6663" width="14" style="168" customWidth="1"/>
    <col min="6664" max="6664" width="15.28515625" style="168" customWidth="1"/>
    <col min="6665" max="6665" width="13.140625" style="168" customWidth="1"/>
    <col min="6666" max="6666" width="16.7109375" style="168" customWidth="1"/>
    <col min="6667" max="6667" width="6" style="168" customWidth="1"/>
    <col min="6668" max="6910" width="15.28515625" style="168"/>
    <col min="6911" max="6911" width="3.85546875" style="168" customWidth="1"/>
    <col min="6912" max="6912" width="12.7109375" style="168" customWidth="1"/>
    <col min="6913" max="6913" width="11.140625" style="168" customWidth="1"/>
    <col min="6914" max="6914" width="16.140625" style="168" customWidth="1"/>
    <col min="6915" max="6915" width="8.5703125" style="168" customWidth="1"/>
    <col min="6916" max="6916" width="10.7109375" style="168" customWidth="1"/>
    <col min="6917" max="6917" width="15.28515625" style="168" customWidth="1"/>
    <col min="6918" max="6918" width="9.140625" style="168" customWidth="1"/>
    <col min="6919" max="6919" width="14" style="168" customWidth="1"/>
    <col min="6920" max="6920" width="15.28515625" style="168" customWidth="1"/>
    <col min="6921" max="6921" width="13.140625" style="168" customWidth="1"/>
    <col min="6922" max="6922" width="16.7109375" style="168" customWidth="1"/>
    <col min="6923" max="6923" width="6" style="168" customWidth="1"/>
    <col min="6924" max="7166" width="15.28515625" style="168"/>
    <col min="7167" max="7167" width="3.85546875" style="168" customWidth="1"/>
    <col min="7168" max="7168" width="12.7109375" style="168" customWidth="1"/>
    <col min="7169" max="7169" width="11.140625" style="168" customWidth="1"/>
    <col min="7170" max="7170" width="16.140625" style="168" customWidth="1"/>
    <col min="7171" max="7171" width="8.5703125" style="168" customWidth="1"/>
    <col min="7172" max="7172" width="10.7109375" style="168" customWidth="1"/>
    <col min="7173" max="7173" width="15.28515625" style="168" customWidth="1"/>
    <col min="7174" max="7174" width="9.140625" style="168" customWidth="1"/>
    <col min="7175" max="7175" width="14" style="168" customWidth="1"/>
    <col min="7176" max="7176" width="15.28515625" style="168" customWidth="1"/>
    <col min="7177" max="7177" width="13.140625" style="168" customWidth="1"/>
    <col min="7178" max="7178" width="16.7109375" style="168" customWidth="1"/>
    <col min="7179" max="7179" width="6" style="168" customWidth="1"/>
    <col min="7180" max="7422" width="15.28515625" style="168"/>
    <col min="7423" max="7423" width="3.85546875" style="168" customWidth="1"/>
    <col min="7424" max="7424" width="12.7109375" style="168" customWidth="1"/>
    <col min="7425" max="7425" width="11.140625" style="168" customWidth="1"/>
    <col min="7426" max="7426" width="16.140625" style="168" customWidth="1"/>
    <col min="7427" max="7427" width="8.5703125" style="168" customWidth="1"/>
    <col min="7428" max="7428" width="10.7109375" style="168" customWidth="1"/>
    <col min="7429" max="7429" width="15.28515625" style="168" customWidth="1"/>
    <col min="7430" max="7430" width="9.140625" style="168" customWidth="1"/>
    <col min="7431" max="7431" width="14" style="168" customWidth="1"/>
    <col min="7432" max="7432" width="15.28515625" style="168" customWidth="1"/>
    <col min="7433" max="7433" width="13.140625" style="168" customWidth="1"/>
    <col min="7434" max="7434" width="16.7109375" style="168" customWidth="1"/>
    <col min="7435" max="7435" width="6" style="168" customWidth="1"/>
    <col min="7436" max="7678" width="15.28515625" style="168"/>
    <col min="7679" max="7679" width="3.85546875" style="168" customWidth="1"/>
    <col min="7680" max="7680" width="12.7109375" style="168" customWidth="1"/>
    <col min="7681" max="7681" width="11.140625" style="168" customWidth="1"/>
    <col min="7682" max="7682" width="16.140625" style="168" customWidth="1"/>
    <col min="7683" max="7683" width="8.5703125" style="168" customWidth="1"/>
    <col min="7684" max="7684" width="10.7109375" style="168" customWidth="1"/>
    <col min="7685" max="7685" width="15.28515625" style="168" customWidth="1"/>
    <col min="7686" max="7686" width="9.140625" style="168" customWidth="1"/>
    <col min="7687" max="7687" width="14" style="168" customWidth="1"/>
    <col min="7688" max="7688" width="15.28515625" style="168" customWidth="1"/>
    <col min="7689" max="7689" width="13.140625" style="168" customWidth="1"/>
    <col min="7690" max="7690" width="16.7109375" style="168" customWidth="1"/>
    <col min="7691" max="7691" width="6" style="168" customWidth="1"/>
    <col min="7692" max="7934" width="15.28515625" style="168"/>
    <col min="7935" max="7935" width="3.85546875" style="168" customWidth="1"/>
    <col min="7936" max="7936" width="12.7109375" style="168" customWidth="1"/>
    <col min="7937" max="7937" width="11.140625" style="168" customWidth="1"/>
    <col min="7938" max="7938" width="16.140625" style="168" customWidth="1"/>
    <col min="7939" max="7939" width="8.5703125" style="168" customWidth="1"/>
    <col min="7940" max="7940" width="10.7109375" style="168" customWidth="1"/>
    <col min="7941" max="7941" width="15.28515625" style="168" customWidth="1"/>
    <col min="7942" max="7942" width="9.140625" style="168" customWidth="1"/>
    <col min="7943" max="7943" width="14" style="168" customWidth="1"/>
    <col min="7944" max="7944" width="15.28515625" style="168" customWidth="1"/>
    <col min="7945" max="7945" width="13.140625" style="168" customWidth="1"/>
    <col min="7946" max="7946" width="16.7109375" style="168" customWidth="1"/>
    <col min="7947" max="7947" width="6" style="168" customWidth="1"/>
    <col min="7948" max="8190" width="15.28515625" style="168"/>
    <col min="8191" max="8191" width="3.85546875" style="168" customWidth="1"/>
    <col min="8192" max="8192" width="12.7109375" style="168" customWidth="1"/>
    <col min="8193" max="8193" width="11.140625" style="168" customWidth="1"/>
    <col min="8194" max="8194" width="16.140625" style="168" customWidth="1"/>
    <col min="8195" max="8195" width="8.5703125" style="168" customWidth="1"/>
    <col min="8196" max="8196" width="10.7109375" style="168" customWidth="1"/>
    <col min="8197" max="8197" width="15.28515625" style="168" customWidth="1"/>
    <col min="8198" max="8198" width="9.140625" style="168" customWidth="1"/>
    <col min="8199" max="8199" width="14" style="168" customWidth="1"/>
    <col min="8200" max="8200" width="15.28515625" style="168" customWidth="1"/>
    <col min="8201" max="8201" width="13.140625" style="168" customWidth="1"/>
    <col min="8202" max="8202" width="16.7109375" style="168" customWidth="1"/>
    <col min="8203" max="8203" width="6" style="168" customWidth="1"/>
    <col min="8204" max="8446" width="15.28515625" style="168"/>
    <col min="8447" max="8447" width="3.85546875" style="168" customWidth="1"/>
    <col min="8448" max="8448" width="12.7109375" style="168" customWidth="1"/>
    <col min="8449" max="8449" width="11.140625" style="168" customWidth="1"/>
    <col min="8450" max="8450" width="16.140625" style="168" customWidth="1"/>
    <col min="8451" max="8451" width="8.5703125" style="168" customWidth="1"/>
    <col min="8452" max="8452" width="10.7109375" style="168" customWidth="1"/>
    <col min="8453" max="8453" width="15.28515625" style="168" customWidth="1"/>
    <col min="8454" max="8454" width="9.140625" style="168" customWidth="1"/>
    <col min="8455" max="8455" width="14" style="168" customWidth="1"/>
    <col min="8456" max="8456" width="15.28515625" style="168" customWidth="1"/>
    <col min="8457" max="8457" width="13.140625" style="168" customWidth="1"/>
    <col min="8458" max="8458" width="16.7109375" style="168" customWidth="1"/>
    <col min="8459" max="8459" width="6" style="168" customWidth="1"/>
    <col min="8460" max="8702" width="15.28515625" style="168"/>
    <col min="8703" max="8703" width="3.85546875" style="168" customWidth="1"/>
    <col min="8704" max="8704" width="12.7109375" style="168" customWidth="1"/>
    <col min="8705" max="8705" width="11.140625" style="168" customWidth="1"/>
    <col min="8706" max="8706" width="16.140625" style="168" customWidth="1"/>
    <col min="8707" max="8707" width="8.5703125" style="168" customWidth="1"/>
    <col min="8708" max="8708" width="10.7109375" style="168" customWidth="1"/>
    <col min="8709" max="8709" width="15.28515625" style="168" customWidth="1"/>
    <col min="8710" max="8710" width="9.140625" style="168" customWidth="1"/>
    <col min="8711" max="8711" width="14" style="168" customWidth="1"/>
    <col min="8712" max="8712" width="15.28515625" style="168" customWidth="1"/>
    <col min="8713" max="8713" width="13.140625" style="168" customWidth="1"/>
    <col min="8714" max="8714" width="16.7109375" style="168" customWidth="1"/>
    <col min="8715" max="8715" width="6" style="168" customWidth="1"/>
    <col min="8716" max="8958" width="15.28515625" style="168"/>
    <col min="8959" max="8959" width="3.85546875" style="168" customWidth="1"/>
    <col min="8960" max="8960" width="12.7109375" style="168" customWidth="1"/>
    <col min="8961" max="8961" width="11.140625" style="168" customWidth="1"/>
    <col min="8962" max="8962" width="16.140625" style="168" customWidth="1"/>
    <col min="8963" max="8963" width="8.5703125" style="168" customWidth="1"/>
    <col min="8964" max="8964" width="10.7109375" style="168" customWidth="1"/>
    <col min="8965" max="8965" width="15.28515625" style="168" customWidth="1"/>
    <col min="8966" max="8966" width="9.140625" style="168" customWidth="1"/>
    <col min="8967" max="8967" width="14" style="168" customWidth="1"/>
    <col min="8968" max="8968" width="15.28515625" style="168" customWidth="1"/>
    <col min="8969" max="8969" width="13.140625" style="168" customWidth="1"/>
    <col min="8970" max="8970" width="16.7109375" style="168" customWidth="1"/>
    <col min="8971" max="8971" width="6" style="168" customWidth="1"/>
    <col min="8972" max="9214" width="15.28515625" style="168"/>
    <col min="9215" max="9215" width="3.85546875" style="168" customWidth="1"/>
    <col min="9216" max="9216" width="12.7109375" style="168" customWidth="1"/>
    <col min="9217" max="9217" width="11.140625" style="168" customWidth="1"/>
    <col min="9218" max="9218" width="16.140625" style="168" customWidth="1"/>
    <col min="9219" max="9219" width="8.5703125" style="168" customWidth="1"/>
    <col min="9220" max="9220" width="10.7109375" style="168" customWidth="1"/>
    <col min="9221" max="9221" width="15.28515625" style="168" customWidth="1"/>
    <col min="9222" max="9222" width="9.140625" style="168" customWidth="1"/>
    <col min="9223" max="9223" width="14" style="168" customWidth="1"/>
    <col min="9224" max="9224" width="15.28515625" style="168" customWidth="1"/>
    <col min="9225" max="9225" width="13.140625" style="168" customWidth="1"/>
    <col min="9226" max="9226" width="16.7109375" style="168" customWidth="1"/>
    <col min="9227" max="9227" width="6" style="168" customWidth="1"/>
    <col min="9228" max="9470" width="15.28515625" style="168"/>
    <col min="9471" max="9471" width="3.85546875" style="168" customWidth="1"/>
    <col min="9472" max="9472" width="12.7109375" style="168" customWidth="1"/>
    <col min="9473" max="9473" width="11.140625" style="168" customWidth="1"/>
    <col min="9474" max="9474" width="16.140625" style="168" customWidth="1"/>
    <col min="9475" max="9475" width="8.5703125" style="168" customWidth="1"/>
    <col min="9476" max="9476" width="10.7109375" style="168" customWidth="1"/>
    <col min="9477" max="9477" width="15.28515625" style="168" customWidth="1"/>
    <col min="9478" max="9478" width="9.140625" style="168" customWidth="1"/>
    <col min="9479" max="9479" width="14" style="168" customWidth="1"/>
    <col min="9480" max="9480" width="15.28515625" style="168" customWidth="1"/>
    <col min="9481" max="9481" width="13.140625" style="168" customWidth="1"/>
    <col min="9482" max="9482" width="16.7109375" style="168" customWidth="1"/>
    <col min="9483" max="9483" width="6" style="168" customWidth="1"/>
    <col min="9484" max="9726" width="15.28515625" style="168"/>
    <col min="9727" max="9727" width="3.85546875" style="168" customWidth="1"/>
    <col min="9728" max="9728" width="12.7109375" style="168" customWidth="1"/>
    <col min="9729" max="9729" width="11.140625" style="168" customWidth="1"/>
    <col min="9730" max="9730" width="16.140625" style="168" customWidth="1"/>
    <col min="9731" max="9731" width="8.5703125" style="168" customWidth="1"/>
    <col min="9732" max="9732" width="10.7109375" style="168" customWidth="1"/>
    <col min="9733" max="9733" width="15.28515625" style="168" customWidth="1"/>
    <col min="9734" max="9734" width="9.140625" style="168" customWidth="1"/>
    <col min="9735" max="9735" width="14" style="168" customWidth="1"/>
    <col min="9736" max="9736" width="15.28515625" style="168" customWidth="1"/>
    <col min="9737" max="9737" width="13.140625" style="168" customWidth="1"/>
    <col min="9738" max="9738" width="16.7109375" style="168" customWidth="1"/>
    <col min="9739" max="9739" width="6" style="168" customWidth="1"/>
    <col min="9740" max="9982" width="15.28515625" style="168"/>
    <col min="9983" max="9983" width="3.85546875" style="168" customWidth="1"/>
    <col min="9984" max="9984" width="12.7109375" style="168" customWidth="1"/>
    <col min="9985" max="9985" width="11.140625" style="168" customWidth="1"/>
    <col min="9986" max="9986" width="16.140625" style="168" customWidth="1"/>
    <col min="9987" max="9987" width="8.5703125" style="168" customWidth="1"/>
    <col min="9988" max="9988" width="10.7109375" style="168" customWidth="1"/>
    <col min="9989" max="9989" width="15.28515625" style="168" customWidth="1"/>
    <col min="9990" max="9990" width="9.140625" style="168" customWidth="1"/>
    <col min="9991" max="9991" width="14" style="168" customWidth="1"/>
    <col min="9992" max="9992" width="15.28515625" style="168" customWidth="1"/>
    <col min="9993" max="9993" width="13.140625" style="168" customWidth="1"/>
    <col min="9994" max="9994" width="16.7109375" style="168" customWidth="1"/>
    <col min="9995" max="9995" width="6" style="168" customWidth="1"/>
    <col min="9996" max="10238" width="15.28515625" style="168"/>
    <col min="10239" max="10239" width="3.85546875" style="168" customWidth="1"/>
    <col min="10240" max="10240" width="12.7109375" style="168" customWidth="1"/>
    <col min="10241" max="10241" width="11.140625" style="168" customWidth="1"/>
    <col min="10242" max="10242" width="16.140625" style="168" customWidth="1"/>
    <col min="10243" max="10243" width="8.5703125" style="168" customWidth="1"/>
    <col min="10244" max="10244" width="10.7109375" style="168" customWidth="1"/>
    <col min="10245" max="10245" width="15.28515625" style="168" customWidth="1"/>
    <col min="10246" max="10246" width="9.140625" style="168" customWidth="1"/>
    <col min="10247" max="10247" width="14" style="168" customWidth="1"/>
    <col min="10248" max="10248" width="15.28515625" style="168" customWidth="1"/>
    <col min="10249" max="10249" width="13.140625" style="168" customWidth="1"/>
    <col min="10250" max="10250" width="16.7109375" style="168" customWidth="1"/>
    <col min="10251" max="10251" width="6" style="168" customWidth="1"/>
    <col min="10252" max="10494" width="15.28515625" style="168"/>
    <col min="10495" max="10495" width="3.85546875" style="168" customWidth="1"/>
    <col min="10496" max="10496" width="12.7109375" style="168" customWidth="1"/>
    <col min="10497" max="10497" width="11.140625" style="168" customWidth="1"/>
    <col min="10498" max="10498" width="16.140625" style="168" customWidth="1"/>
    <col min="10499" max="10499" width="8.5703125" style="168" customWidth="1"/>
    <col min="10500" max="10500" width="10.7109375" style="168" customWidth="1"/>
    <col min="10501" max="10501" width="15.28515625" style="168" customWidth="1"/>
    <col min="10502" max="10502" width="9.140625" style="168" customWidth="1"/>
    <col min="10503" max="10503" width="14" style="168" customWidth="1"/>
    <col min="10504" max="10504" width="15.28515625" style="168" customWidth="1"/>
    <col min="10505" max="10505" width="13.140625" style="168" customWidth="1"/>
    <col min="10506" max="10506" width="16.7109375" style="168" customWidth="1"/>
    <col min="10507" max="10507" width="6" style="168" customWidth="1"/>
    <col min="10508" max="10750" width="15.28515625" style="168"/>
    <col min="10751" max="10751" width="3.85546875" style="168" customWidth="1"/>
    <col min="10752" max="10752" width="12.7109375" style="168" customWidth="1"/>
    <col min="10753" max="10753" width="11.140625" style="168" customWidth="1"/>
    <col min="10754" max="10754" width="16.140625" style="168" customWidth="1"/>
    <col min="10755" max="10755" width="8.5703125" style="168" customWidth="1"/>
    <col min="10756" max="10756" width="10.7109375" style="168" customWidth="1"/>
    <col min="10757" max="10757" width="15.28515625" style="168" customWidth="1"/>
    <col min="10758" max="10758" width="9.140625" style="168" customWidth="1"/>
    <col min="10759" max="10759" width="14" style="168" customWidth="1"/>
    <col min="10760" max="10760" width="15.28515625" style="168" customWidth="1"/>
    <col min="10761" max="10761" width="13.140625" style="168" customWidth="1"/>
    <col min="10762" max="10762" width="16.7109375" style="168" customWidth="1"/>
    <col min="10763" max="10763" width="6" style="168" customWidth="1"/>
    <col min="10764" max="11006" width="15.28515625" style="168"/>
    <col min="11007" max="11007" width="3.85546875" style="168" customWidth="1"/>
    <col min="11008" max="11008" width="12.7109375" style="168" customWidth="1"/>
    <col min="11009" max="11009" width="11.140625" style="168" customWidth="1"/>
    <col min="11010" max="11010" width="16.140625" style="168" customWidth="1"/>
    <col min="11011" max="11011" width="8.5703125" style="168" customWidth="1"/>
    <col min="11012" max="11012" width="10.7109375" style="168" customWidth="1"/>
    <col min="11013" max="11013" width="15.28515625" style="168" customWidth="1"/>
    <col min="11014" max="11014" width="9.140625" style="168" customWidth="1"/>
    <col min="11015" max="11015" width="14" style="168" customWidth="1"/>
    <col min="11016" max="11016" width="15.28515625" style="168" customWidth="1"/>
    <col min="11017" max="11017" width="13.140625" style="168" customWidth="1"/>
    <col min="11018" max="11018" width="16.7109375" style="168" customWidth="1"/>
    <col min="11019" max="11019" width="6" style="168" customWidth="1"/>
    <col min="11020" max="11262" width="15.28515625" style="168"/>
    <col min="11263" max="11263" width="3.85546875" style="168" customWidth="1"/>
    <col min="11264" max="11264" width="12.7109375" style="168" customWidth="1"/>
    <col min="11265" max="11265" width="11.140625" style="168" customWidth="1"/>
    <col min="11266" max="11266" width="16.140625" style="168" customWidth="1"/>
    <col min="11267" max="11267" width="8.5703125" style="168" customWidth="1"/>
    <col min="11268" max="11268" width="10.7109375" style="168" customWidth="1"/>
    <col min="11269" max="11269" width="15.28515625" style="168" customWidth="1"/>
    <col min="11270" max="11270" width="9.140625" style="168" customWidth="1"/>
    <col min="11271" max="11271" width="14" style="168" customWidth="1"/>
    <col min="11272" max="11272" width="15.28515625" style="168" customWidth="1"/>
    <col min="11273" max="11273" width="13.140625" style="168" customWidth="1"/>
    <col min="11274" max="11274" width="16.7109375" style="168" customWidth="1"/>
    <col min="11275" max="11275" width="6" style="168" customWidth="1"/>
    <col min="11276" max="11518" width="15.28515625" style="168"/>
    <col min="11519" max="11519" width="3.85546875" style="168" customWidth="1"/>
    <col min="11520" max="11520" width="12.7109375" style="168" customWidth="1"/>
    <col min="11521" max="11521" width="11.140625" style="168" customWidth="1"/>
    <col min="11522" max="11522" width="16.140625" style="168" customWidth="1"/>
    <col min="11523" max="11523" width="8.5703125" style="168" customWidth="1"/>
    <col min="11524" max="11524" width="10.7109375" style="168" customWidth="1"/>
    <col min="11525" max="11525" width="15.28515625" style="168" customWidth="1"/>
    <col min="11526" max="11526" width="9.140625" style="168" customWidth="1"/>
    <col min="11527" max="11527" width="14" style="168" customWidth="1"/>
    <col min="11528" max="11528" width="15.28515625" style="168" customWidth="1"/>
    <col min="11529" max="11529" width="13.140625" style="168" customWidth="1"/>
    <col min="11530" max="11530" width="16.7109375" style="168" customWidth="1"/>
    <col min="11531" max="11531" width="6" style="168" customWidth="1"/>
    <col min="11532" max="11774" width="15.28515625" style="168"/>
    <col min="11775" max="11775" width="3.85546875" style="168" customWidth="1"/>
    <col min="11776" max="11776" width="12.7109375" style="168" customWidth="1"/>
    <col min="11777" max="11777" width="11.140625" style="168" customWidth="1"/>
    <col min="11778" max="11778" width="16.140625" style="168" customWidth="1"/>
    <col min="11779" max="11779" width="8.5703125" style="168" customWidth="1"/>
    <col min="11780" max="11780" width="10.7109375" style="168" customWidth="1"/>
    <col min="11781" max="11781" width="15.28515625" style="168" customWidth="1"/>
    <col min="11782" max="11782" width="9.140625" style="168" customWidth="1"/>
    <col min="11783" max="11783" width="14" style="168" customWidth="1"/>
    <col min="11784" max="11784" width="15.28515625" style="168" customWidth="1"/>
    <col min="11785" max="11785" width="13.140625" style="168" customWidth="1"/>
    <col min="11786" max="11786" width="16.7109375" style="168" customWidth="1"/>
    <col min="11787" max="11787" width="6" style="168" customWidth="1"/>
    <col min="11788" max="12030" width="15.28515625" style="168"/>
    <col min="12031" max="12031" width="3.85546875" style="168" customWidth="1"/>
    <col min="12032" max="12032" width="12.7109375" style="168" customWidth="1"/>
    <col min="12033" max="12033" width="11.140625" style="168" customWidth="1"/>
    <col min="12034" max="12034" width="16.140625" style="168" customWidth="1"/>
    <col min="12035" max="12035" width="8.5703125" style="168" customWidth="1"/>
    <col min="12036" max="12036" width="10.7109375" style="168" customWidth="1"/>
    <col min="12037" max="12037" width="15.28515625" style="168" customWidth="1"/>
    <col min="12038" max="12038" width="9.140625" style="168" customWidth="1"/>
    <col min="12039" max="12039" width="14" style="168" customWidth="1"/>
    <col min="12040" max="12040" width="15.28515625" style="168" customWidth="1"/>
    <col min="12041" max="12041" width="13.140625" style="168" customWidth="1"/>
    <col min="12042" max="12042" width="16.7109375" style="168" customWidth="1"/>
    <col min="12043" max="12043" width="6" style="168" customWidth="1"/>
    <col min="12044" max="12286" width="15.28515625" style="168"/>
    <col min="12287" max="12287" width="3.85546875" style="168" customWidth="1"/>
    <col min="12288" max="12288" width="12.7109375" style="168" customWidth="1"/>
    <col min="12289" max="12289" width="11.140625" style="168" customWidth="1"/>
    <col min="12290" max="12290" width="16.140625" style="168" customWidth="1"/>
    <col min="12291" max="12291" width="8.5703125" style="168" customWidth="1"/>
    <col min="12292" max="12292" width="10.7109375" style="168" customWidth="1"/>
    <col min="12293" max="12293" width="15.28515625" style="168" customWidth="1"/>
    <col min="12294" max="12294" width="9.140625" style="168" customWidth="1"/>
    <col min="12295" max="12295" width="14" style="168" customWidth="1"/>
    <col min="12296" max="12296" width="15.28515625" style="168" customWidth="1"/>
    <col min="12297" max="12297" width="13.140625" style="168" customWidth="1"/>
    <col min="12298" max="12298" width="16.7109375" style="168" customWidth="1"/>
    <col min="12299" max="12299" width="6" style="168" customWidth="1"/>
    <col min="12300" max="12542" width="15.28515625" style="168"/>
    <col min="12543" max="12543" width="3.85546875" style="168" customWidth="1"/>
    <col min="12544" max="12544" width="12.7109375" style="168" customWidth="1"/>
    <col min="12545" max="12545" width="11.140625" style="168" customWidth="1"/>
    <col min="12546" max="12546" width="16.140625" style="168" customWidth="1"/>
    <col min="12547" max="12547" width="8.5703125" style="168" customWidth="1"/>
    <col min="12548" max="12548" width="10.7109375" style="168" customWidth="1"/>
    <col min="12549" max="12549" width="15.28515625" style="168" customWidth="1"/>
    <col min="12550" max="12550" width="9.140625" style="168" customWidth="1"/>
    <col min="12551" max="12551" width="14" style="168" customWidth="1"/>
    <col min="12552" max="12552" width="15.28515625" style="168" customWidth="1"/>
    <col min="12553" max="12553" width="13.140625" style="168" customWidth="1"/>
    <col min="12554" max="12554" width="16.7109375" style="168" customWidth="1"/>
    <col min="12555" max="12555" width="6" style="168" customWidth="1"/>
    <col min="12556" max="12798" width="15.28515625" style="168"/>
    <col min="12799" max="12799" width="3.85546875" style="168" customWidth="1"/>
    <col min="12800" max="12800" width="12.7109375" style="168" customWidth="1"/>
    <col min="12801" max="12801" width="11.140625" style="168" customWidth="1"/>
    <col min="12802" max="12802" width="16.140625" style="168" customWidth="1"/>
    <col min="12803" max="12803" width="8.5703125" style="168" customWidth="1"/>
    <col min="12804" max="12804" width="10.7109375" style="168" customWidth="1"/>
    <col min="12805" max="12805" width="15.28515625" style="168" customWidth="1"/>
    <col min="12806" max="12806" width="9.140625" style="168" customWidth="1"/>
    <col min="12807" max="12807" width="14" style="168" customWidth="1"/>
    <col min="12808" max="12808" width="15.28515625" style="168" customWidth="1"/>
    <col min="12809" max="12809" width="13.140625" style="168" customWidth="1"/>
    <col min="12810" max="12810" width="16.7109375" style="168" customWidth="1"/>
    <col min="12811" max="12811" width="6" style="168" customWidth="1"/>
    <col min="12812" max="13054" width="15.28515625" style="168"/>
    <col min="13055" max="13055" width="3.85546875" style="168" customWidth="1"/>
    <col min="13056" max="13056" width="12.7109375" style="168" customWidth="1"/>
    <col min="13057" max="13057" width="11.140625" style="168" customWidth="1"/>
    <col min="13058" max="13058" width="16.140625" style="168" customWidth="1"/>
    <col min="13059" max="13059" width="8.5703125" style="168" customWidth="1"/>
    <col min="13060" max="13060" width="10.7109375" style="168" customWidth="1"/>
    <col min="13061" max="13061" width="15.28515625" style="168" customWidth="1"/>
    <col min="13062" max="13062" width="9.140625" style="168" customWidth="1"/>
    <col min="13063" max="13063" width="14" style="168" customWidth="1"/>
    <col min="13064" max="13064" width="15.28515625" style="168" customWidth="1"/>
    <col min="13065" max="13065" width="13.140625" style="168" customWidth="1"/>
    <col min="13066" max="13066" width="16.7109375" style="168" customWidth="1"/>
    <col min="13067" max="13067" width="6" style="168" customWidth="1"/>
    <col min="13068" max="13310" width="15.28515625" style="168"/>
    <col min="13311" max="13311" width="3.85546875" style="168" customWidth="1"/>
    <col min="13312" max="13312" width="12.7109375" style="168" customWidth="1"/>
    <col min="13313" max="13313" width="11.140625" style="168" customWidth="1"/>
    <col min="13314" max="13314" width="16.140625" style="168" customWidth="1"/>
    <col min="13315" max="13315" width="8.5703125" style="168" customWidth="1"/>
    <col min="13316" max="13316" width="10.7109375" style="168" customWidth="1"/>
    <col min="13317" max="13317" width="15.28515625" style="168" customWidth="1"/>
    <col min="13318" max="13318" width="9.140625" style="168" customWidth="1"/>
    <col min="13319" max="13319" width="14" style="168" customWidth="1"/>
    <col min="13320" max="13320" width="15.28515625" style="168" customWidth="1"/>
    <col min="13321" max="13321" width="13.140625" style="168" customWidth="1"/>
    <col min="13322" max="13322" width="16.7109375" style="168" customWidth="1"/>
    <col min="13323" max="13323" width="6" style="168" customWidth="1"/>
    <col min="13324" max="13566" width="15.28515625" style="168"/>
    <col min="13567" max="13567" width="3.85546875" style="168" customWidth="1"/>
    <col min="13568" max="13568" width="12.7109375" style="168" customWidth="1"/>
    <col min="13569" max="13569" width="11.140625" style="168" customWidth="1"/>
    <col min="13570" max="13570" width="16.140625" style="168" customWidth="1"/>
    <col min="13571" max="13571" width="8.5703125" style="168" customWidth="1"/>
    <col min="13572" max="13572" width="10.7109375" style="168" customWidth="1"/>
    <col min="13573" max="13573" width="15.28515625" style="168" customWidth="1"/>
    <col min="13574" max="13574" width="9.140625" style="168" customWidth="1"/>
    <col min="13575" max="13575" width="14" style="168" customWidth="1"/>
    <col min="13576" max="13576" width="15.28515625" style="168" customWidth="1"/>
    <col min="13577" max="13577" width="13.140625" style="168" customWidth="1"/>
    <col min="13578" max="13578" width="16.7109375" style="168" customWidth="1"/>
    <col min="13579" max="13579" width="6" style="168" customWidth="1"/>
    <col min="13580" max="13822" width="15.28515625" style="168"/>
    <col min="13823" max="13823" width="3.85546875" style="168" customWidth="1"/>
    <col min="13824" max="13824" width="12.7109375" style="168" customWidth="1"/>
    <col min="13825" max="13825" width="11.140625" style="168" customWidth="1"/>
    <col min="13826" max="13826" width="16.140625" style="168" customWidth="1"/>
    <col min="13827" max="13827" width="8.5703125" style="168" customWidth="1"/>
    <col min="13828" max="13828" width="10.7109375" style="168" customWidth="1"/>
    <col min="13829" max="13829" width="15.28515625" style="168" customWidth="1"/>
    <col min="13830" max="13830" width="9.140625" style="168" customWidth="1"/>
    <col min="13831" max="13831" width="14" style="168" customWidth="1"/>
    <col min="13832" max="13832" width="15.28515625" style="168" customWidth="1"/>
    <col min="13833" max="13833" width="13.140625" style="168" customWidth="1"/>
    <col min="13834" max="13834" width="16.7109375" style="168" customWidth="1"/>
    <col min="13835" max="13835" width="6" style="168" customWidth="1"/>
    <col min="13836" max="14078" width="15.28515625" style="168"/>
    <col min="14079" max="14079" width="3.85546875" style="168" customWidth="1"/>
    <col min="14080" max="14080" width="12.7109375" style="168" customWidth="1"/>
    <col min="14081" max="14081" width="11.140625" style="168" customWidth="1"/>
    <col min="14082" max="14082" width="16.140625" style="168" customWidth="1"/>
    <col min="14083" max="14083" width="8.5703125" style="168" customWidth="1"/>
    <col min="14084" max="14084" width="10.7109375" style="168" customWidth="1"/>
    <col min="14085" max="14085" width="15.28515625" style="168" customWidth="1"/>
    <col min="14086" max="14086" width="9.140625" style="168" customWidth="1"/>
    <col min="14087" max="14087" width="14" style="168" customWidth="1"/>
    <col min="14088" max="14088" width="15.28515625" style="168" customWidth="1"/>
    <col min="14089" max="14089" width="13.140625" style="168" customWidth="1"/>
    <col min="14090" max="14090" width="16.7109375" style="168" customWidth="1"/>
    <col min="14091" max="14091" width="6" style="168" customWidth="1"/>
    <col min="14092" max="14334" width="15.28515625" style="168"/>
    <col min="14335" max="14335" width="3.85546875" style="168" customWidth="1"/>
    <col min="14336" max="14336" width="12.7109375" style="168" customWidth="1"/>
    <col min="14337" max="14337" width="11.140625" style="168" customWidth="1"/>
    <col min="14338" max="14338" width="16.140625" style="168" customWidth="1"/>
    <col min="14339" max="14339" width="8.5703125" style="168" customWidth="1"/>
    <col min="14340" max="14340" width="10.7109375" style="168" customWidth="1"/>
    <col min="14341" max="14341" width="15.28515625" style="168" customWidth="1"/>
    <col min="14342" max="14342" width="9.140625" style="168" customWidth="1"/>
    <col min="14343" max="14343" width="14" style="168" customWidth="1"/>
    <col min="14344" max="14344" width="15.28515625" style="168" customWidth="1"/>
    <col min="14345" max="14345" width="13.140625" style="168" customWidth="1"/>
    <col min="14346" max="14346" width="16.7109375" style="168" customWidth="1"/>
    <col min="14347" max="14347" width="6" style="168" customWidth="1"/>
    <col min="14348" max="14590" width="15.28515625" style="168"/>
    <col min="14591" max="14591" width="3.85546875" style="168" customWidth="1"/>
    <col min="14592" max="14592" width="12.7109375" style="168" customWidth="1"/>
    <col min="14593" max="14593" width="11.140625" style="168" customWidth="1"/>
    <col min="14594" max="14594" width="16.140625" style="168" customWidth="1"/>
    <col min="14595" max="14595" width="8.5703125" style="168" customWidth="1"/>
    <col min="14596" max="14596" width="10.7109375" style="168" customWidth="1"/>
    <col min="14597" max="14597" width="15.28515625" style="168" customWidth="1"/>
    <col min="14598" max="14598" width="9.140625" style="168" customWidth="1"/>
    <col min="14599" max="14599" width="14" style="168" customWidth="1"/>
    <col min="14600" max="14600" width="15.28515625" style="168" customWidth="1"/>
    <col min="14601" max="14601" width="13.140625" style="168" customWidth="1"/>
    <col min="14602" max="14602" width="16.7109375" style="168" customWidth="1"/>
    <col min="14603" max="14603" width="6" style="168" customWidth="1"/>
    <col min="14604" max="14846" width="15.28515625" style="168"/>
    <col min="14847" max="14847" width="3.85546875" style="168" customWidth="1"/>
    <col min="14848" max="14848" width="12.7109375" style="168" customWidth="1"/>
    <col min="14849" max="14849" width="11.140625" style="168" customWidth="1"/>
    <col min="14850" max="14850" width="16.140625" style="168" customWidth="1"/>
    <col min="14851" max="14851" width="8.5703125" style="168" customWidth="1"/>
    <col min="14852" max="14852" width="10.7109375" style="168" customWidth="1"/>
    <col min="14853" max="14853" width="15.28515625" style="168" customWidth="1"/>
    <col min="14854" max="14854" width="9.140625" style="168" customWidth="1"/>
    <col min="14855" max="14855" width="14" style="168" customWidth="1"/>
    <col min="14856" max="14856" width="15.28515625" style="168" customWidth="1"/>
    <col min="14857" max="14857" width="13.140625" style="168" customWidth="1"/>
    <col min="14858" max="14858" width="16.7109375" style="168" customWidth="1"/>
    <col min="14859" max="14859" width="6" style="168" customWidth="1"/>
    <col min="14860" max="15102" width="15.28515625" style="168"/>
    <col min="15103" max="15103" width="3.85546875" style="168" customWidth="1"/>
    <col min="15104" max="15104" width="12.7109375" style="168" customWidth="1"/>
    <col min="15105" max="15105" width="11.140625" style="168" customWidth="1"/>
    <col min="15106" max="15106" width="16.140625" style="168" customWidth="1"/>
    <col min="15107" max="15107" width="8.5703125" style="168" customWidth="1"/>
    <col min="15108" max="15108" width="10.7109375" style="168" customWidth="1"/>
    <col min="15109" max="15109" width="15.28515625" style="168" customWidth="1"/>
    <col min="15110" max="15110" width="9.140625" style="168" customWidth="1"/>
    <col min="15111" max="15111" width="14" style="168" customWidth="1"/>
    <col min="15112" max="15112" width="15.28515625" style="168" customWidth="1"/>
    <col min="15113" max="15113" width="13.140625" style="168" customWidth="1"/>
    <col min="15114" max="15114" width="16.7109375" style="168" customWidth="1"/>
    <col min="15115" max="15115" width="6" style="168" customWidth="1"/>
    <col min="15116" max="15358" width="15.28515625" style="168"/>
    <col min="15359" max="15359" width="3.85546875" style="168" customWidth="1"/>
    <col min="15360" max="15360" width="12.7109375" style="168" customWidth="1"/>
    <col min="15361" max="15361" width="11.140625" style="168" customWidth="1"/>
    <col min="15362" max="15362" width="16.140625" style="168" customWidth="1"/>
    <col min="15363" max="15363" width="8.5703125" style="168" customWidth="1"/>
    <col min="15364" max="15364" width="10.7109375" style="168" customWidth="1"/>
    <col min="15365" max="15365" width="15.28515625" style="168" customWidth="1"/>
    <col min="15366" max="15366" width="9.140625" style="168" customWidth="1"/>
    <col min="15367" max="15367" width="14" style="168" customWidth="1"/>
    <col min="15368" max="15368" width="15.28515625" style="168" customWidth="1"/>
    <col min="15369" max="15369" width="13.140625" style="168" customWidth="1"/>
    <col min="15370" max="15370" width="16.7109375" style="168" customWidth="1"/>
    <col min="15371" max="15371" width="6" style="168" customWidth="1"/>
    <col min="15372" max="15614" width="15.28515625" style="168"/>
    <col min="15615" max="15615" width="3.85546875" style="168" customWidth="1"/>
    <col min="15616" max="15616" width="12.7109375" style="168" customWidth="1"/>
    <col min="15617" max="15617" width="11.140625" style="168" customWidth="1"/>
    <col min="15618" max="15618" width="16.140625" style="168" customWidth="1"/>
    <col min="15619" max="15619" width="8.5703125" style="168" customWidth="1"/>
    <col min="15620" max="15620" width="10.7109375" style="168" customWidth="1"/>
    <col min="15621" max="15621" width="15.28515625" style="168" customWidth="1"/>
    <col min="15622" max="15622" width="9.140625" style="168" customWidth="1"/>
    <col min="15623" max="15623" width="14" style="168" customWidth="1"/>
    <col min="15624" max="15624" width="15.28515625" style="168" customWidth="1"/>
    <col min="15625" max="15625" width="13.140625" style="168" customWidth="1"/>
    <col min="15626" max="15626" width="16.7109375" style="168" customWidth="1"/>
    <col min="15627" max="15627" width="6" style="168" customWidth="1"/>
    <col min="15628" max="15870" width="15.28515625" style="168"/>
    <col min="15871" max="15871" width="3.85546875" style="168" customWidth="1"/>
    <col min="15872" max="15872" width="12.7109375" style="168" customWidth="1"/>
    <col min="15873" max="15873" width="11.140625" style="168" customWidth="1"/>
    <col min="15874" max="15874" width="16.140625" style="168" customWidth="1"/>
    <col min="15875" max="15875" width="8.5703125" style="168" customWidth="1"/>
    <col min="15876" max="15876" width="10.7109375" style="168" customWidth="1"/>
    <col min="15877" max="15877" width="15.28515625" style="168" customWidth="1"/>
    <col min="15878" max="15878" width="9.140625" style="168" customWidth="1"/>
    <col min="15879" max="15879" width="14" style="168" customWidth="1"/>
    <col min="15880" max="15880" width="15.28515625" style="168" customWidth="1"/>
    <col min="15881" max="15881" width="13.140625" style="168" customWidth="1"/>
    <col min="15882" max="15882" width="16.7109375" style="168" customWidth="1"/>
    <col min="15883" max="15883" width="6" style="168" customWidth="1"/>
    <col min="15884" max="16126" width="15.28515625" style="168"/>
    <col min="16127" max="16127" width="3.85546875" style="168" customWidth="1"/>
    <col min="16128" max="16128" width="12.7109375" style="168" customWidth="1"/>
    <col min="16129" max="16129" width="11.140625" style="168" customWidth="1"/>
    <col min="16130" max="16130" width="16.140625" style="168" customWidth="1"/>
    <col min="16131" max="16131" width="8.5703125" style="168" customWidth="1"/>
    <col min="16132" max="16132" width="10.7109375" style="168" customWidth="1"/>
    <col min="16133" max="16133" width="15.28515625" style="168" customWidth="1"/>
    <col min="16134" max="16134" width="9.140625" style="168" customWidth="1"/>
    <col min="16135" max="16135" width="14" style="168" customWidth="1"/>
    <col min="16136" max="16136" width="15.28515625" style="168" customWidth="1"/>
    <col min="16137" max="16137" width="13.140625" style="168" customWidth="1"/>
    <col min="16138" max="16138" width="16.7109375" style="168" customWidth="1"/>
    <col min="16139" max="16139" width="6" style="168" customWidth="1"/>
    <col min="16140" max="16384" width="15.28515625" style="168"/>
  </cols>
  <sheetData>
    <row r="1" spans="1:13" ht="40.5" customHeight="1">
      <c r="B1" s="168" t="s">
        <v>0</v>
      </c>
      <c r="C1" s="382" t="s">
        <v>130</v>
      </c>
      <c r="D1" s="382"/>
      <c r="E1" s="382"/>
      <c r="F1" s="382"/>
      <c r="G1" s="382"/>
      <c r="H1" s="382"/>
      <c r="I1" s="382"/>
      <c r="J1" s="382"/>
      <c r="K1" s="382"/>
      <c r="L1" s="382"/>
      <c r="M1" s="168" t="s">
        <v>0</v>
      </c>
    </row>
    <row r="2" spans="1:13" ht="36.75" customHeight="1">
      <c r="C2" s="383" t="s">
        <v>126</v>
      </c>
      <c r="D2" s="383"/>
      <c r="E2" s="383"/>
      <c r="F2" s="384" t="s">
        <v>127</v>
      </c>
      <c r="G2" s="384"/>
      <c r="H2" s="384"/>
      <c r="I2" s="383" t="s">
        <v>128</v>
      </c>
      <c r="J2" s="383"/>
      <c r="K2" s="384" t="s">
        <v>129</v>
      </c>
      <c r="L2" s="384"/>
    </row>
    <row r="3" spans="1:13">
      <c r="C3" s="169" t="s">
        <v>19</v>
      </c>
      <c r="D3" s="169" t="s">
        <v>21</v>
      </c>
      <c r="E3" s="169" t="s">
        <v>22</v>
      </c>
      <c r="F3" s="170" t="s">
        <v>19</v>
      </c>
      <c r="G3" s="170" t="s">
        <v>21</v>
      </c>
      <c r="H3" s="170" t="s">
        <v>22</v>
      </c>
      <c r="I3" s="169" t="s">
        <v>20</v>
      </c>
      <c r="J3" s="169" t="s">
        <v>21</v>
      </c>
      <c r="K3" s="170" t="s">
        <v>20</v>
      </c>
      <c r="L3" s="170" t="s">
        <v>21</v>
      </c>
    </row>
    <row r="4" spans="1:13" ht="24.95" customHeight="1">
      <c r="A4" s="168" t="s">
        <v>1</v>
      </c>
      <c r="B4" s="171" t="s">
        <v>114</v>
      </c>
      <c r="C4" s="172">
        <v>1764.798</v>
      </c>
      <c r="D4" s="173">
        <v>43847</v>
      </c>
      <c r="E4" s="174">
        <v>18</v>
      </c>
      <c r="F4" s="175">
        <v>852.86599999999999</v>
      </c>
      <c r="G4" s="176">
        <v>43859</v>
      </c>
      <c r="H4" s="177">
        <v>4</v>
      </c>
      <c r="I4" s="172">
        <v>35190.245999999999</v>
      </c>
      <c r="J4" s="173">
        <v>43852</v>
      </c>
      <c r="K4" s="175">
        <v>30881.983</v>
      </c>
      <c r="L4" s="176">
        <v>43831</v>
      </c>
    </row>
    <row r="5" spans="1:13" ht="24.95" customHeight="1">
      <c r="A5" s="168" t="s">
        <v>2</v>
      </c>
      <c r="B5" s="171" t="s">
        <v>115</v>
      </c>
      <c r="C5" s="172">
        <v>1663.54</v>
      </c>
      <c r="D5" s="173">
        <v>43867</v>
      </c>
      <c r="E5" s="174">
        <v>19</v>
      </c>
      <c r="F5" s="175">
        <v>797.01400000000001</v>
      </c>
      <c r="G5" s="176">
        <v>43885</v>
      </c>
      <c r="H5" s="177">
        <v>4</v>
      </c>
      <c r="I5" s="172">
        <v>33311.298000000003</v>
      </c>
      <c r="J5" s="173">
        <v>43868</v>
      </c>
      <c r="K5" s="175">
        <v>28485.553</v>
      </c>
      <c r="L5" s="176">
        <v>43884</v>
      </c>
    </row>
    <row r="6" spans="1:13" ht="24.95" customHeight="1">
      <c r="A6" s="168" t="s">
        <v>3</v>
      </c>
      <c r="B6" s="171" t="s">
        <v>116</v>
      </c>
      <c r="C6" s="172">
        <v>1615.2840000000001</v>
      </c>
      <c r="D6" s="173">
        <v>43915</v>
      </c>
      <c r="E6" s="174">
        <v>14</v>
      </c>
      <c r="F6" s="175">
        <v>732.803</v>
      </c>
      <c r="G6" s="176">
        <v>43912</v>
      </c>
      <c r="H6" s="177">
        <v>4</v>
      </c>
      <c r="I6" s="172">
        <v>31039.734</v>
      </c>
      <c r="J6" s="173">
        <v>43915</v>
      </c>
      <c r="K6" s="175">
        <v>24753.437999999998</v>
      </c>
      <c r="L6" s="176">
        <v>43919</v>
      </c>
      <c r="M6" s="168" t="s">
        <v>0</v>
      </c>
    </row>
    <row r="7" spans="1:13" ht="24.95" customHeight="1">
      <c r="A7" s="168" t="s">
        <v>4</v>
      </c>
      <c r="B7" s="171" t="s">
        <v>117</v>
      </c>
      <c r="C7" s="172">
        <v>1533.5150000000001</v>
      </c>
      <c r="D7" s="173">
        <v>43922</v>
      </c>
      <c r="E7" s="174">
        <v>15</v>
      </c>
      <c r="F7" s="175">
        <v>655.80600000000004</v>
      </c>
      <c r="G7" s="176">
        <v>43941</v>
      </c>
      <c r="H7" s="177">
        <v>4</v>
      </c>
      <c r="I7" s="172">
        <v>29569.435000000001</v>
      </c>
      <c r="J7" s="173">
        <v>43922</v>
      </c>
      <c r="K7" s="175">
        <v>22495.506000000001</v>
      </c>
      <c r="L7" s="176">
        <v>43940</v>
      </c>
    </row>
    <row r="8" spans="1:13" ht="24.95" customHeight="1">
      <c r="A8" s="168" t="s">
        <v>5</v>
      </c>
      <c r="B8" s="171" t="s">
        <v>118</v>
      </c>
      <c r="C8" s="172">
        <v>1312.75</v>
      </c>
      <c r="D8" s="173">
        <v>43974</v>
      </c>
      <c r="E8" s="174">
        <v>22</v>
      </c>
      <c r="F8" s="175">
        <v>605.06799999999998</v>
      </c>
      <c r="G8" s="176">
        <v>43976</v>
      </c>
      <c r="H8" s="177">
        <v>4</v>
      </c>
      <c r="I8" s="172">
        <v>25415.001</v>
      </c>
      <c r="J8" s="173">
        <v>43978</v>
      </c>
      <c r="K8" s="175">
        <v>20945.919999999998</v>
      </c>
      <c r="L8" s="176">
        <v>43975</v>
      </c>
    </row>
    <row r="9" spans="1:13" ht="24.95" customHeight="1">
      <c r="A9" s="168" t="s">
        <v>6</v>
      </c>
      <c r="B9" s="171" t="s">
        <v>119</v>
      </c>
      <c r="C9" s="172">
        <v>1414.008</v>
      </c>
      <c r="D9" s="173">
        <v>44011</v>
      </c>
      <c r="E9" s="174">
        <v>15</v>
      </c>
      <c r="F9" s="175">
        <v>658.21900000000005</v>
      </c>
      <c r="G9" s="176">
        <v>43983</v>
      </c>
      <c r="H9" s="177">
        <v>4</v>
      </c>
      <c r="I9" s="172">
        <v>27065.325000000001</v>
      </c>
      <c r="J9" s="173">
        <v>44012</v>
      </c>
      <c r="K9" s="175">
        <v>23019.13</v>
      </c>
      <c r="L9" s="176">
        <v>43989</v>
      </c>
      <c r="M9" s="168" t="s">
        <v>0</v>
      </c>
    </row>
    <row r="10" spans="1:13" ht="24.95" customHeight="1">
      <c r="A10" s="168" t="s">
        <v>7</v>
      </c>
      <c r="B10" s="171" t="s">
        <v>120</v>
      </c>
      <c r="C10" s="172">
        <v>1536.828</v>
      </c>
      <c r="D10" s="173">
        <v>44042</v>
      </c>
      <c r="E10" s="174">
        <v>15</v>
      </c>
      <c r="F10" s="175">
        <v>708.69399999999996</v>
      </c>
      <c r="G10" s="176">
        <v>44031</v>
      </c>
      <c r="H10" s="177">
        <v>6</v>
      </c>
      <c r="I10" s="172">
        <v>29709.697</v>
      </c>
      <c r="J10" s="179">
        <v>44042</v>
      </c>
      <c r="K10" s="175">
        <v>23864.671999999999</v>
      </c>
      <c r="L10" s="176">
        <v>44031</v>
      </c>
    </row>
    <row r="11" spans="1:13" ht="24.95" customHeight="1">
      <c r="A11" s="168" t="s">
        <v>8</v>
      </c>
      <c r="B11" s="171" t="s">
        <v>121</v>
      </c>
      <c r="C11" s="172">
        <v>1417.7650000000001</v>
      </c>
      <c r="D11" s="173">
        <v>44046</v>
      </c>
      <c r="E11" s="174">
        <v>15</v>
      </c>
      <c r="F11" s="175">
        <v>678.37699999999995</v>
      </c>
      <c r="G11" s="176">
        <v>44059</v>
      </c>
      <c r="H11" s="177">
        <v>5</v>
      </c>
      <c r="I11" s="172">
        <v>27392.744999999999</v>
      </c>
      <c r="J11" s="173">
        <v>44046</v>
      </c>
      <c r="K11" s="175">
        <v>23296.766</v>
      </c>
      <c r="L11" s="176">
        <v>44059</v>
      </c>
    </row>
    <row r="12" spans="1:13" ht="24.95" customHeight="1">
      <c r="A12" s="168" t="s">
        <v>9</v>
      </c>
      <c r="B12" s="171" t="s">
        <v>122</v>
      </c>
      <c r="C12" s="172">
        <v>1417.5350000000001</v>
      </c>
      <c r="D12" s="173">
        <v>44104</v>
      </c>
      <c r="E12" s="174">
        <v>20</v>
      </c>
      <c r="F12" s="175">
        <v>688.428</v>
      </c>
      <c r="G12" s="176">
        <v>44102</v>
      </c>
      <c r="H12" s="177">
        <v>4</v>
      </c>
      <c r="I12" s="172">
        <v>27244.929</v>
      </c>
      <c r="J12" s="173">
        <v>44104</v>
      </c>
      <c r="K12" s="175">
        <v>23827.582999999999</v>
      </c>
      <c r="L12" s="176">
        <v>44080</v>
      </c>
    </row>
    <row r="13" spans="1:13" ht="24.95" customHeight="1">
      <c r="A13" s="168" t="s">
        <v>10</v>
      </c>
      <c r="B13" s="171" t="s">
        <v>123</v>
      </c>
      <c r="C13" s="172">
        <v>1526.8689999999999</v>
      </c>
      <c r="D13" s="173">
        <v>44133</v>
      </c>
      <c r="E13" s="174">
        <v>18</v>
      </c>
      <c r="F13" s="175">
        <v>693.524</v>
      </c>
      <c r="G13" s="176">
        <v>44109</v>
      </c>
      <c r="H13" s="177">
        <v>4</v>
      </c>
      <c r="I13" s="172">
        <v>29701.805</v>
      </c>
      <c r="J13" s="173">
        <v>44117</v>
      </c>
      <c r="K13" s="175">
        <v>24074.704000000002</v>
      </c>
      <c r="L13" s="176">
        <v>44108</v>
      </c>
    </row>
    <row r="14" spans="1:13" ht="24.95" customHeight="1">
      <c r="A14" s="168" t="s">
        <v>11</v>
      </c>
      <c r="B14" s="171" t="s">
        <v>124</v>
      </c>
      <c r="C14" s="172">
        <v>1735.654</v>
      </c>
      <c r="D14" s="173">
        <v>44165</v>
      </c>
      <c r="E14" s="174">
        <v>18</v>
      </c>
      <c r="F14" s="175">
        <v>733.80100000000004</v>
      </c>
      <c r="G14" s="176">
        <v>44137</v>
      </c>
      <c r="H14" s="177">
        <v>4</v>
      </c>
      <c r="I14" s="172">
        <v>34142.207999999999</v>
      </c>
      <c r="J14" s="173">
        <v>44165</v>
      </c>
      <c r="K14" s="175">
        <v>26016.388999999999</v>
      </c>
      <c r="L14" s="176">
        <v>44136</v>
      </c>
    </row>
    <row r="15" spans="1:13" ht="24.95" customHeight="1">
      <c r="A15" s="168" t="s">
        <v>12</v>
      </c>
      <c r="B15" s="171" t="s">
        <v>125</v>
      </c>
      <c r="C15" s="172">
        <v>1803.92</v>
      </c>
      <c r="D15" s="173">
        <v>44167</v>
      </c>
      <c r="E15" s="174">
        <v>14</v>
      </c>
      <c r="F15" s="175">
        <v>800.86099999999999</v>
      </c>
      <c r="G15" s="176">
        <v>44172</v>
      </c>
      <c r="H15" s="177">
        <v>4</v>
      </c>
      <c r="I15" s="172">
        <v>35786.095999999998</v>
      </c>
      <c r="J15" s="173">
        <v>44167</v>
      </c>
      <c r="K15" s="175">
        <v>29231.611000000001</v>
      </c>
      <c r="L15" s="176">
        <v>44171</v>
      </c>
    </row>
    <row r="16" spans="1:13">
      <c r="C16" s="180"/>
      <c r="D16" s="181"/>
      <c r="E16" s="180"/>
      <c r="F16" s="180"/>
      <c r="G16" s="181"/>
      <c r="H16" s="182"/>
      <c r="I16" s="180"/>
      <c r="J16" s="181"/>
      <c r="K16" s="180"/>
      <c r="L16" s="181"/>
    </row>
    <row r="17" spans="3:15">
      <c r="C17" s="180"/>
      <c r="D17" s="181"/>
      <c r="E17" s="180"/>
      <c r="F17" s="180"/>
      <c r="G17" s="181"/>
      <c r="H17" s="182"/>
      <c r="I17" s="180"/>
      <c r="J17" s="181"/>
      <c r="K17" s="180"/>
      <c r="L17" s="181"/>
      <c r="N17" s="183"/>
      <c r="O17" s="184"/>
    </row>
    <row r="18" spans="3:15">
      <c r="C18" s="180"/>
      <c r="D18" s="181"/>
      <c r="E18" s="180"/>
      <c r="F18" s="180"/>
      <c r="G18" s="181"/>
      <c r="H18" s="182"/>
      <c r="I18" s="180"/>
      <c r="J18" s="181"/>
      <c r="K18" s="180"/>
      <c r="L18" s="181"/>
      <c r="N18" s="183"/>
      <c r="O18" s="184"/>
    </row>
    <row r="19" spans="3:15">
      <c r="N19" s="183"/>
      <c r="O19" s="184"/>
    </row>
    <row r="20" spans="3:15">
      <c r="N20" s="183"/>
    </row>
    <row r="21" spans="3:15">
      <c r="N21" s="183"/>
    </row>
    <row r="22" spans="3:15">
      <c r="N22" s="183"/>
    </row>
    <row r="23" spans="3:15">
      <c r="N23" s="183"/>
    </row>
    <row r="24" spans="3:15">
      <c r="N24" s="183"/>
    </row>
    <row r="25" spans="3:15">
      <c r="N25" s="183"/>
    </row>
    <row r="26" spans="3:15">
      <c r="N26" s="183"/>
    </row>
    <row r="27" spans="3:15">
      <c r="N27" s="183"/>
    </row>
    <row r="28" spans="3:15">
      <c r="N28" s="183"/>
    </row>
    <row r="38" spans="3:13" ht="36.75" customHeight="1">
      <c r="C38" s="385" t="s">
        <v>131</v>
      </c>
      <c r="D38" s="385"/>
      <c r="E38" s="385"/>
      <c r="F38" s="385"/>
      <c r="G38" s="385"/>
      <c r="H38" s="385"/>
      <c r="I38" s="385"/>
      <c r="J38" s="385"/>
      <c r="K38" s="385"/>
      <c r="L38" s="385"/>
    </row>
    <row r="39" spans="3:13" ht="19.5" customHeight="1">
      <c r="C39" s="380" t="s">
        <v>132</v>
      </c>
      <c r="D39" s="380"/>
      <c r="E39" s="380"/>
      <c r="F39" s="381" t="s">
        <v>133</v>
      </c>
      <c r="G39" s="381"/>
      <c r="H39" s="381"/>
      <c r="I39" s="380" t="s">
        <v>134</v>
      </c>
      <c r="J39" s="380"/>
      <c r="K39" s="381" t="s">
        <v>135</v>
      </c>
      <c r="L39" s="381"/>
    </row>
    <row r="40" spans="3:13" ht="18.75">
      <c r="C40" s="185" t="s">
        <v>20</v>
      </c>
      <c r="D40" s="351" t="s">
        <v>136</v>
      </c>
      <c r="E40" s="352" t="s">
        <v>137</v>
      </c>
      <c r="F40" s="185" t="s">
        <v>20</v>
      </c>
      <c r="G40" s="351" t="s">
        <v>136</v>
      </c>
      <c r="H40" s="352" t="s">
        <v>137</v>
      </c>
      <c r="I40" s="185" t="s">
        <v>20</v>
      </c>
      <c r="J40" s="351" t="s">
        <v>136</v>
      </c>
      <c r="K40" s="185" t="s">
        <v>20</v>
      </c>
      <c r="L40" s="351" t="s">
        <v>136</v>
      </c>
    </row>
    <row r="41" spans="3:13" ht="18.75">
      <c r="C41" s="186">
        <v>1803.92</v>
      </c>
      <c r="D41" s="187">
        <v>44167</v>
      </c>
      <c r="E41" s="188">
        <v>0.58333333333333326</v>
      </c>
      <c r="F41" s="186">
        <v>605.06799999999998</v>
      </c>
      <c r="G41" s="187">
        <v>43976</v>
      </c>
      <c r="H41" s="188">
        <v>0.16666666666666666</v>
      </c>
      <c r="I41" s="186">
        <v>35786.095999999998</v>
      </c>
      <c r="J41" s="187">
        <v>44167</v>
      </c>
      <c r="K41" s="186">
        <v>20945.919999999998</v>
      </c>
      <c r="L41" s="189">
        <v>43975</v>
      </c>
      <c r="M41" s="190"/>
    </row>
    <row r="60" spans="2:2">
      <c r="B60" s="191"/>
    </row>
    <row r="61" spans="2:2">
      <c r="B61" s="191"/>
    </row>
    <row r="62" spans="2:2">
      <c r="B62" s="191"/>
    </row>
    <row r="63" spans="2:2">
      <c r="B63" s="191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activeCell="I10" sqref="I10"/>
    </sheetView>
  </sheetViews>
  <sheetFormatPr defaultRowHeight="12.75"/>
  <cols>
    <col min="1" max="1" width="9.140625" style="145"/>
    <col min="2" max="2" width="9.28515625" style="145" customWidth="1"/>
    <col min="3" max="3" width="10.7109375" style="145" customWidth="1"/>
    <col min="4" max="5" width="9.28515625" style="145" customWidth="1"/>
    <col min="6" max="6" width="10.7109375" style="145" customWidth="1"/>
    <col min="7" max="7" width="9.28515625" style="145" customWidth="1"/>
    <col min="8" max="8" width="12.7109375" style="145" customWidth="1"/>
    <col min="9" max="9" width="10.7109375" style="145" customWidth="1"/>
    <col min="10" max="10" width="12.7109375" style="145" customWidth="1"/>
    <col min="11" max="11" width="10.7109375" style="145" customWidth="1"/>
    <col min="12" max="16384" width="9.140625" style="145"/>
  </cols>
  <sheetData>
    <row r="1" spans="1:11" ht="24" customHeight="1">
      <c r="B1" s="376" t="s">
        <v>130</v>
      </c>
      <c r="C1" s="376"/>
      <c r="D1" s="376"/>
      <c r="E1" s="376"/>
      <c r="F1" s="376"/>
      <c r="G1" s="376"/>
      <c r="H1" s="376"/>
      <c r="I1" s="376"/>
      <c r="J1" s="376"/>
      <c r="K1" s="376"/>
    </row>
    <row r="2" spans="1:11" ht="14.25">
      <c r="A2" s="146"/>
      <c r="B2" s="386" t="s">
        <v>138</v>
      </c>
      <c r="C2" s="387"/>
      <c r="D2" s="388"/>
      <c r="E2" s="386" t="s">
        <v>139</v>
      </c>
      <c r="F2" s="387"/>
      <c r="G2" s="388"/>
      <c r="H2" s="386" t="s">
        <v>140</v>
      </c>
      <c r="I2" s="388"/>
      <c r="J2" s="386" t="s">
        <v>141</v>
      </c>
      <c r="K2" s="387"/>
    </row>
    <row r="3" spans="1:11">
      <c r="A3" s="192" t="s">
        <v>113</v>
      </c>
      <c r="B3" s="193" t="s">
        <v>19</v>
      </c>
      <c r="C3" s="192" t="s">
        <v>23</v>
      </c>
      <c r="D3" s="194" t="s">
        <v>137</v>
      </c>
      <c r="E3" s="193" t="s">
        <v>19</v>
      </c>
      <c r="F3" s="192" t="s">
        <v>23</v>
      </c>
      <c r="G3" s="194" t="s">
        <v>137</v>
      </c>
      <c r="H3" s="193" t="s">
        <v>20</v>
      </c>
      <c r="I3" s="192" t="s">
        <v>136</v>
      </c>
      <c r="J3" s="193" t="s">
        <v>20</v>
      </c>
      <c r="K3" s="192" t="s">
        <v>136</v>
      </c>
    </row>
    <row r="4" spans="1:11" ht="15">
      <c r="A4" s="195" t="s">
        <v>114</v>
      </c>
      <c r="B4" s="196">
        <v>1764.798</v>
      </c>
      <c r="C4" s="197">
        <v>43847</v>
      </c>
      <c r="D4" s="198">
        <v>18</v>
      </c>
      <c r="E4" s="196">
        <v>852.86599999999999</v>
      </c>
      <c r="F4" s="197">
        <v>43859</v>
      </c>
      <c r="G4" s="199">
        <v>4</v>
      </c>
      <c r="H4" s="196">
        <v>35190.245999999999</v>
      </c>
      <c r="I4" s="197">
        <v>43852</v>
      </c>
      <c r="J4" s="196">
        <v>30881.983</v>
      </c>
      <c r="K4" s="197">
        <v>43831</v>
      </c>
    </row>
    <row r="5" spans="1:11" ht="15">
      <c r="A5" s="200" t="s">
        <v>115</v>
      </c>
      <c r="B5" s="201">
        <v>1663.54</v>
      </c>
      <c r="C5" s="202">
        <v>43867</v>
      </c>
      <c r="D5" s="203">
        <v>19</v>
      </c>
      <c r="E5" s="201">
        <v>797.01400000000001</v>
      </c>
      <c r="F5" s="202">
        <v>43885</v>
      </c>
      <c r="G5" s="204">
        <v>4</v>
      </c>
      <c r="H5" s="201">
        <v>33311.298000000003</v>
      </c>
      <c r="I5" s="202">
        <v>43868</v>
      </c>
      <c r="J5" s="201">
        <v>28485.553</v>
      </c>
      <c r="K5" s="202">
        <v>43884</v>
      </c>
    </row>
    <row r="6" spans="1:11" ht="15">
      <c r="A6" s="200" t="s">
        <v>116</v>
      </c>
      <c r="B6" s="201">
        <v>1615.2840000000001</v>
      </c>
      <c r="C6" s="202">
        <v>43915</v>
      </c>
      <c r="D6" s="203">
        <v>14</v>
      </c>
      <c r="E6" s="201">
        <v>732.803</v>
      </c>
      <c r="F6" s="202">
        <v>43912</v>
      </c>
      <c r="G6" s="204">
        <v>4</v>
      </c>
      <c r="H6" s="201">
        <v>31039.734</v>
      </c>
      <c r="I6" s="202">
        <v>43915</v>
      </c>
      <c r="J6" s="201">
        <v>24753.437999999998</v>
      </c>
      <c r="K6" s="202">
        <v>43919</v>
      </c>
    </row>
    <row r="7" spans="1:11" ht="15">
      <c r="A7" s="200" t="s">
        <v>117</v>
      </c>
      <c r="B7" s="201">
        <v>1533.5150000000001</v>
      </c>
      <c r="C7" s="202">
        <v>43922</v>
      </c>
      <c r="D7" s="203">
        <v>15</v>
      </c>
      <c r="E7" s="201">
        <v>655.80600000000004</v>
      </c>
      <c r="F7" s="202">
        <v>43941</v>
      </c>
      <c r="G7" s="204">
        <v>4</v>
      </c>
      <c r="H7" s="201">
        <v>29569.435000000001</v>
      </c>
      <c r="I7" s="202">
        <v>43922</v>
      </c>
      <c r="J7" s="201">
        <v>22495.506000000001</v>
      </c>
      <c r="K7" s="202">
        <v>43940</v>
      </c>
    </row>
    <row r="8" spans="1:11" ht="15">
      <c r="A8" s="200" t="s">
        <v>118</v>
      </c>
      <c r="B8" s="201">
        <v>1312.75</v>
      </c>
      <c r="C8" s="202">
        <v>43974</v>
      </c>
      <c r="D8" s="203">
        <v>22</v>
      </c>
      <c r="E8" s="201">
        <v>605.06799999999998</v>
      </c>
      <c r="F8" s="202">
        <v>43976</v>
      </c>
      <c r="G8" s="204">
        <v>4</v>
      </c>
      <c r="H8" s="201">
        <v>25415.001</v>
      </c>
      <c r="I8" s="202">
        <v>43978</v>
      </c>
      <c r="J8" s="201">
        <v>20945.919999999998</v>
      </c>
      <c r="K8" s="202">
        <v>43975</v>
      </c>
    </row>
    <row r="9" spans="1:11" ht="15">
      <c r="A9" s="200" t="s">
        <v>119</v>
      </c>
      <c r="B9" s="201">
        <v>1414.008</v>
      </c>
      <c r="C9" s="202">
        <v>44011</v>
      </c>
      <c r="D9" s="203">
        <v>15</v>
      </c>
      <c r="E9" s="201">
        <v>658.21900000000005</v>
      </c>
      <c r="F9" s="202">
        <v>43983</v>
      </c>
      <c r="G9" s="204">
        <v>4</v>
      </c>
      <c r="H9" s="201">
        <v>27065.325000000001</v>
      </c>
      <c r="I9" s="202">
        <v>44012</v>
      </c>
      <c r="J9" s="201">
        <v>23019.13</v>
      </c>
      <c r="K9" s="202">
        <v>43989</v>
      </c>
    </row>
    <row r="10" spans="1:11" ht="15">
      <c r="A10" s="200" t="s">
        <v>120</v>
      </c>
      <c r="B10" s="201">
        <v>1536.828</v>
      </c>
      <c r="C10" s="202">
        <v>44042</v>
      </c>
      <c r="D10" s="203">
        <v>15</v>
      </c>
      <c r="E10" s="201">
        <v>708.69399999999996</v>
      </c>
      <c r="F10" s="202">
        <v>44031</v>
      </c>
      <c r="G10" s="204">
        <v>6</v>
      </c>
      <c r="H10" s="201">
        <v>29709.697</v>
      </c>
      <c r="I10" s="202">
        <v>44042</v>
      </c>
      <c r="J10" s="201">
        <v>23864.671999999999</v>
      </c>
      <c r="K10" s="202">
        <v>44031</v>
      </c>
    </row>
    <row r="11" spans="1:11" ht="15">
      <c r="A11" s="200" t="s">
        <v>121</v>
      </c>
      <c r="B11" s="201">
        <v>1417.7650000000001</v>
      </c>
      <c r="C11" s="202">
        <v>44046</v>
      </c>
      <c r="D11" s="203">
        <v>15</v>
      </c>
      <c r="E11" s="201">
        <v>678.37699999999995</v>
      </c>
      <c r="F11" s="202">
        <v>44059</v>
      </c>
      <c r="G11" s="204">
        <v>5</v>
      </c>
      <c r="H11" s="201">
        <v>27392.744999999999</v>
      </c>
      <c r="I11" s="202">
        <v>44046</v>
      </c>
      <c r="J11" s="201">
        <v>23296.766</v>
      </c>
      <c r="K11" s="202">
        <v>44059</v>
      </c>
    </row>
    <row r="12" spans="1:11" ht="15">
      <c r="A12" s="200" t="s">
        <v>122</v>
      </c>
      <c r="B12" s="201">
        <v>1417.5350000000001</v>
      </c>
      <c r="C12" s="202">
        <v>44104</v>
      </c>
      <c r="D12" s="203">
        <v>20</v>
      </c>
      <c r="E12" s="201">
        <v>688.428</v>
      </c>
      <c r="F12" s="202">
        <v>44102</v>
      </c>
      <c r="G12" s="204">
        <v>4</v>
      </c>
      <c r="H12" s="201">
        <v>27244.929</v>
      </c>
      <c r="I12" s="202">
        <v>44104</v>
      </c>
      <c r="J12" s="201">
        <v>23827.582999999999</v>
      </c>
      <c r="K12" s="202">
        <v>44080</v>
      </c>
    </row>
    <row r="13" spans="1:11" ht="15">
      <c r="A13" s="200" t="s">
        <v>123</v>
      </c>
      <c r="B13" s="201">
        <v>1526.8689999999999</v>
      </c>
      <c r="C13" s="202">
        <v>44133</v>
      </c>
      <c r="D13" s="203">
        <v>18</v>
      </c>
      <c r="E13" s="201">
        <v>693.524</v>
      </c>
      <c r="F13" s="202">
        <v>44109</v>
      </c>
      <c r="G13" s="204">
        <v>4</v>
      </c>
      <c r="H13" s="201">
        <v>29701.805</v>
      </c>
      <c r="I13" s="202">
        <v>44117</v>
      </c>
      <c r="J13" s="201">
        <v>24074.704000000002</v>
      </c>
      <c r="K13" s="202">
        <v>44108</v>
      </c>
    </row>
    <row r="14" spans="1:11" ht="15">
      <c r="A14" s="200" t="s">
        <v>124</v>
      </c>
      <c r="B14" s="201">
        <v>1735.654</v>
      </c>
      <c r="C14" s="202">
        <v>44165</v>
      </c>
      <c r="D14" s="203">
        <v>18</v>
      </c>
      <c r="E14" s="201">
        <v>733.80100000000004</v>
      </c>
      <c r="F14" s="202">
        <v>44137</v>
      </c>
      <c r="G14" s="204">
        <v>4</v>
      </c>
      <c r="H14" s="201">
        <v>34142.207999999999</v>
      </c>
      <c r="I14" s="202">
        <v>44165</v>
      </c>
      <c r="J14" s="201">
        <v>26016.388999999999</v>
      </c>
      <c r="K14" s="202">
        <v>44136</v>
      </c>
    </row>
    <row r="15" spans="1:11" ht="15">
      <c r="A15" s="160" t="s">
        <v>125</v>
      </c>
      <c r="B15" s="205">
        <v>1803.92</v>
      </c>
      <c r="C15" s="206">
        <v>44167</v>
      </c>
      <c r="D15" s="207">
        <v>14</v>
      </c>
      <c r="E15" s="205">
        <v>800.86099999999999</v>
      </c>
      <c r="F15" s="206">
        <v>44172</v>
      </c>
      <c r="G15" s="207">
        <v>4</v>
      </c>
      <c r="H15" s="205">
        <v>35786.095999999998</v>
      </c>
      <c r="I15" s="208">
        <v>44167</v>
      </c>
      <c r="J15" s="205">
        <v>29231.611000000001</v>
      </c>
      <c r="K15" s="206">
        <v>44171</v>
      </c>
    </row>
    <row r="16" spans="1:11" ht="15">
      <c r="A16" s="209">
        <v>2020</v>
      </c>
      <c r="B16" s="210">
        <v>1803.92</v>
      </c>
      <c r="C16" s="211">
        <v>44167</v>
      </c>
      <c r="D16" s="212">
        <v>14</v>
      </c>
      <c r="E16" s="210">
        <v>605.06799999999998</v>
      </c>
      <c r="F16" s="211">
        <v>43976</v>
      </c>
      <c r="G16" s="213">
        <v>4</v>
      </c>
      <c r="H16" s="210">
        <v>35786.095999999998</v>
      </c>
      <c r="I16" s="214">
        <v>44167</v>
      </c>
      <c r="J16" s="210">
        <v>20945.919999999998</v>
      </c>
      <c r="K16" s="211">
        <v>43975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transitionEntry="1">
    <tabColor theme="9" tint="0.39997558519241921"/>
  </sheetPr>
  <dimension ref="A1:S40"/>
  <sheetViews>
    <sheetView showGridLines="0" zoomScale="70" zoomScaleNormal="70" zoomScaleSheetLayoutView="50" workbookViewId="0">
      <selection activeCell="H21" sqref="H21"/>
    </sheetView>
  </sheetViews>
  <sheetFormatPr defaultColWidth="14.28515625" defaultRowHeight="15.75"/>
  <cols>
    <col min="1" max="1" width="6.42578125" style="215" customWidth="1"/>
    <col min="2" max="2" width="5.42578125" style="215" customWidth="1"/>
    <col min="3" max="3" width="41.85546875" style="215" customWidth="1"/>
    <col min="4" max="15" width="15.5703125" style="215" customWidth="1"/>
    <col min="16" max="17" width="16.140625" style="215" customWidth="1"/>
    <col min="18" max="255" width="14.28515625" style="215"/>
    <col min="256" max="256" width="6.42578125" style="215" customWidth="1"/>
    <col min="257" max="257" width="5.42578125" style="215" customWidth="1"/>
    <col min="258" max="258" width="41.85546875" style="215" customWidth="1"/>
    <col min="259" max="270" width="15.5703125" style="215" customWidth="1"/>
    <col min="271" max="271" width="16.140625" style="215" customWidth="1"/>
    <col min="272" max="511" width="14.28515625" style="215"/>
    <col min="512" max="512" width="6.42578125" style="215" customWidth="1"/>
    <col min="513" max="513" width="5.42578125" style="215" customWidth="1"/>
    <col min="514" max="514" width="41.85546875" style="215" customWidth="1"/>
    <col min="515" max="526" width="15.5703125" style="215" customWidth="1"/>
    <col min="527" max="527" width="16.140625" style="215" customWidth="1"/>
    <col min="528" max="767" width="14.28515625" style="215"/>
    <col min="768" max="768" width="6.42578125" style="215" customWidth="1"/>
    <col min="769" max="769" width="5.42578125" style="215" customWidth="1"/>
    <col min="770" max="770" width="41.85546875" style="215" customWidth="1"/>
    <col min="771" max="782" width="15.5703125" style="215" customWidth="1"/>
    <col min="783" max="783" width="16.140625" style="215" customWidth="1"/>
    <col min="784" max="1023" width="14.28515625" style="215"/>
    <col min="1024" max="1024" width="6.42578125" style="215" customWidth="1"/>
    <col min="1025" max="1025" width="5.42578125" style="215" customWidth="1"/>
    <col min="1026" max="1026" width="41.85546875" style="215" customWidth="1"/>
    <col min="1027" max="1038" width="15.5703125" style="215" customWidth="1"/>
    <col min="1039" max="1039" width="16.140625" style="215" customWidth="1"/>
    <col min="1040" max="1279" width="14.28515625" style="215"/>
    <col min="1280" max="1280" width="6.42578125" style="215" customWidth="1"/>
    <col min="1281" max="1281" width="5.42578125" style="215" customWidth="1"/>
    <col min="1282" max="1282" width="41.85546875" style="215" customWidth="1"/>
    <col min="1283" max="1294" width="15.5703125" style="215" customWidth="1"/>
    <col min="1295" max="1295" width="16.140625" style="215" customWidth="1"/>
    <col min="1296" max="1535" width="14.28515625" style="215"/>
    <col min="1536" max="1536" width="6.42578125" style="215" customWidth="1"/>
    <col min="1537" max="1537" width="5.42578125" style="215" customWidth="1"/>
    <col min="1538" max="1538" width="41.85546875" style="215" customWidth="1"/>
    <col min="1539" max="1550" width="15.5703125" style="215" customWidth="1"/>
    <col min="1551" max="1551" width="16.140625" style="215" customWidth="1"/>
    <col min="1552" max="1791" width="14.28515625" style="215"/>
    <col min="1792" max="1792" width="6.42578125" style="215" customWidth="1"/>
    <col min="1793" max="1793" width="5.42578125" style="215" customWidth="1"/>
    <col min="1794" max="1794" width="41.85546875" style="215" customWidth="1"/>
    <col min="1795" max="1806" width="15.5703125" style="215" customWidth="1"/>
    <col min="1807" max="1807" width="16.140625" style="215" customWidth="1"/>
    <col min="1808" max="2047" width="14.28515625" style="215"/>
    <col min="2048" max="2048" width="6.42578125" style="215" customWidth="1"/>
    <col min="2049" max="2049" width="5.42578125" style="215" customWidth="1"/>
    <col min="2050" max="2050" width="41.85546875" style="215" customWidth="1"/>
    <col min="2051" max="2062" width="15.5703125" style="215" customWidth="1"/>
    <col min="2063" max="2063" width="16.140625" style="215" customWidth="1"/>
    <col min="2064" max="2303" width="14.28515625" style="215"/>
    <col min="2304" max="2304" width="6.42578125" style="215" customWidth="1"/>
    <col min="2305" max="2305" width="5.42578125" style="215" customWidth="1"/>
    <col min="2306" max="2306" width="41.85546875" style="215" customWidth="1"/>
    <col min="2307" max="2318" width="15.5703125" style="215" customWidth="1"/>
    <col min="2319" max="2319" width="16.140625" style="215" customWidth="1"/>
    <col min="2320" max="2559" width="14.28515625" style="215"/>
    <col min="2560" max="2560" width="6.42578125" style="215" customWidth="1"/>
    <col min="2561" max="2561" width="5.42578125" style="215" customWidth="1"/>
    <col min="2562" max="2562" width="41.85546875" style="215" customWidth="1"/>
    <col min="2563" max="2574" width="15.5703125" style="215" customWidth="1"/>
    <col min="2575" max="2575" width="16.140625" style="215" customWidth="1"/>
    <col min="2576" max="2815" width="14.28515625" style="215"/>
    <col min="2816" max="2816" width="6.42578125" style="215" customWidth="1"/>
    <col min="2817" max="2817" width="5.42578125" style="215" customWidth="1"/>
    <col min="2818" max="2818" width="41.85546875" style="215" customWidth="1"/>
    <col min="2819" max="2830" width="15.5703125" style="215" customWidth="1"/>
    <col min="2831" max="2831" width="16.140625" style="215" customWidth="1"/>
    <col min="2832" max="3071" width="14.28515625" style="215"/>
    <col min="3072" max="3072" width="6.42578125" style="215" customWidth="1"/>
    <col min="3073" max="3073" width="5.42578125" style="215" customWidth="1"/>
    <col min="3074" max="3074" width="41.85546875" style="215" customWidth="1"/>
    <col min="3075" max="3086" width="15.5703125" style="215" customWidth="1"/>
    <col min="3087" max="3087" width="16.140625" style="215" customWidth="1"/>
    <col min="3088" max="3327" width="14.28515625" style="215"/>
    <col min="3328" max="3328" width="6.42578125" style="215" customWidth="1"/>
    <col min="3329" max="3329" width="5.42578125" style="215" customWidth="1"/>
    <col min="3330" max="3330" width="41.85546875" style="215" customWidth="1"/>
    <col min="3331" max="3342" width="15.5703125" style="215" customWidth="1"/>
    <col min="3343" max="3343" width="16.140625" style="215" customWidth="1"/>
    <col min="3344" max="3583" width="14.28515625" style="215"/>
    <col min="3584" max="3584" width="6.42578125" style="215" customWidth="1"/>
    <col min="3585" max="3585" width="5.42578125" style="215" customWidth="1"/>
    <col min="3586" max="3586" width="41.85546875" style="215" customWidth="1"/>
    <col min="3587" max="3598" width="15.5703125" style="215" customWidth="1"/>
    <col min="3599" max="3599" width="16.140625" style="215" customWidth="1"/>
    <col min="3600" max="3839" width="14.28515625" style="215"/>
    <col min="3840" max="3840" width="6.42578125" style="215" customWidth="1"/>
    <col min="3841" max="3841" width="5.42578125" style="215" customWidth="1"/>
    <col min="3842" max="3842" width="41.85546875" style="215" customWidth="1"/>
    <col min="3843" max="3854" width="15.5703125" style="215" customWidth="1"/>
    <col min="3855" max="3855" width="16.140625" style="215" customWidth="1"/>
    <col min="3856" max="4095" width="14.28515625" style="215"/>
    <col min="4096" max="4096" width="6.42578125" style="215" customWidth="1"/>
    <col min="4097" max="4097" width="5.42578125" style="215" customWidth="1"/>
    <col min="4098" max="4098" width="41.85546875" style="215" customWidth="1"/>
    <col min="4099" max="4110" width="15.5703125" style="215" customWidth="1"/>
    <col min="4111" max="4111" width="16.140625" style="215" customWidth="1"/>
    <col min="4112" max="4351" width="14.28515625" style="215"/>
    <col min="4352" max="4352" width="6.42578125" style="215" customWidth="1"/>
    <col min="4353" max="4353" width="5.42578125" style="215" customWidth="1"/>
    <col min="4354" max="4354" width="41.85546875" style="215" customWidth="1"/>
    <col min="4355" max="4366" width="15.5703125" style="215" customWidth="1"/>
    <col min="4367" max="4367" width="16.140625" style="215" customWidth="1"/>
    <col min="4368" max="4607" width="14.28515625" style="215"/>
    <col min="4608" max="4608" width="6.42578125" style="215" customWidth="1"/>
    <col min="4609" max="4609" width="5.42578125" style="215" customWidth="1"/>
    <col min="4610" max="4610" width="41.85546875" style="215" customWidth="1"/>
    <col min="4611" max="4622" width="15.5703125" style="215" customWidth="1"/>
    <col min="4623" max="4623" width="16.140625" style="215" customWidth="1"/>
    <col min="4624" max="4863" width="14.28515625" style="215"/>
    <col min="4864" max="4864" width="6.42578125" style="215" customWidth="1"/>
    <col min="4865" max="4865" width="5.42578125" style="215" customWidth="1"/>
    <col min="4866" max="4866" width="41.85546875" style="215" customWidth="1"/>
    <col min="4867" max="4878" width="15.5703125" style="215" customWidth="1"/>
    <col min="4879" max="4879" width="16.140625" style="215" customWidth="1"/>
    <col min="4880" max="5119" width="14.28515625" style="215"/>
    <col min="5120" max="5120" width="6.42578125" style="215" customWidth="1"/>
    <col min="5121" max="5121" width="5.42578125" style="215" customWidth="1"/>
    <col min="5122" max="5122" width="41.85546875" style="215" customWidth="1"/>
    <col min="5123" max="5134" width="15.5703125" style="215" customWidth="1"/>
    <col min="5135" max="5135" width="16.140625" style="215" customWidth="1"/>
    <col min="5136" max="5375" width="14.28515625" style="215"/>
    <col min="5376" max="5376" width="6.42578125" style="215" customWidth="1"/>
    <col min="5377" max="5377" width="5.42578125" style="215" customWidth="1"/>
    <col min="5378" max="5378" width="41.85546875" style="215" customWidth="1"/>
    <col min="5379" max="5390" width="15.5703125" style="215" customWidth="1"/>
    <col min="5391" max="5391" width="16.140625" style="215" customWidth="1"/>
    <col min="5392" max="5631" width="14.28515625" style="215"/>
    <col min="5632" max="5632" width="6.42578125" style="215" customWidth="1"/>
    <col min="5633" max="5633" width="5.42578125" style="215" customWidth="1"/>
    <col min="5634" max="5634" width="41.85546875" style="215" customWidth="1"/>
    <col min="5635" max="5646" width="15.5703125" style="215" customWidth="1"/>
    <col min="5647" max="5647" width="16.140625" style="215" customWidth="1"/>
    <col min="5648" max="5887" width="14.28515625" style="215"/>
    <col min="5888" max="5888" width="6.42578125" style="215" customWidth="1"/>
    <col min="5889" max="5889" width="5.42578125" style="215" customWidth="1"/>
    <col min="5890" max="5890" width="41.85546875" style="215" customWidth="1"/>
    <col min="5891" max="5902" width="15.5703125" style="215" customWidth="1"/>
    <col min="5903" max="5903" width="16.140625" style="215" customWidth="1"/>
    <col min="5904" max="6143" width="14.28515625" style="215"/>
    <col min="6144" max="6144" width="6.42578125" style="215" customWidth="1"/>
    <col min="6145" max="6145" width="5.42578125" style="215" customWidth="1"/>
    <col min="6146" max="6146" width="41.85546875" style="215" customWidth="1"/>
    <col min="6147" max="6158" width="15.5703125" style="215" customWidth="1"/>
    <col min="6159" max="6159" width="16.140625" style="215" customWidth="1"/>
    <col min="6160" max="6399" width="14.28515625" style="215"/>
    <col min="6400" max="6400" width="6.42578125" style="215" customWidth="1"/>
    <col min="6401" max="6401" width="5.42578125" style="215" customWidth="1"/>
    <col min="6402" max="6402" width="41.85546875" style="215" customWidth="1"/>
    <col min="6403" max="6414" width="15.5703125" style="215" customWidth="1"/>
    <col min="6415" max="6415" width="16.140625" style="215" customWidth="1"/>
    <col min="6416" max="6655" width="14.28515625" style="215"/>
    <col min="6656" max="6656" width="6.42578125" style="215" customWidth="1"/>
    <col min="6657" max="6657" width="5.42578125" style="215" customWidth="1"/>
    <col min="6658" max="6658" width="41.85546875" style="215" customWidth="1"/>
    <col min="6659" max="6670" width="15.5703125" style="215" customWidth="1"/>
    <col min="6671" max="6671" width="16.140625" style="215" customWidth="1"/>
    <col min="6672" max="6911" width="14.28515625" style="215"/>
    <col min="6912" max="6912" width="6.42578125" style="215" customWidth="1"/>
    <col min="6913" max="6913" width="5.42578125" style="215" customWidth="1"/>
    <col min="6914" max="6914" width="41.85546875" style="215" customWidth="1"/>
    <col min="6915" max="6926" width="15.5703125" style="215" customWidth="1"/>
    <col min="6927" max="6927" width="16.140625" style="215" customWidth="1"/>
    <col min="6928" max="7167" width="14.28515625" style="215"/>
    <col min="7168" max="7168" width="6.42578125" style="215" customWidth="1"/>
    <col min="7169" max="7169" width="5.42578125" style="215" customWidth="1"/>
    <col min="7170" max="7170" width="41.85546875" style="215" customWidth="1"/>
    <col min="7171" max="7182" width="15.5703125" style="215" customWidth="1"/>
    <col min="7183" max="7183" width="16.140625" style="215" customWidth="1"/>
    <col min="7184" max="7423" width="14.28515625" style="215"/>
    <col min="7424" max="7424" width="6.42578125" style="215" customWidth="1"/>
    <col min="7425" max="7425" width="5.42578125" style="215" customWidth="1"/>
    <col min="7426" max="7426" width="41.85546875" style="215" customWidth="1"/>
    <col min="7427" max="7438" width="15.5703125" style="215" customWidth="1"/>
    <col min="7439" max="7439" width="16.140625" style="215" customWidth="1"/>
    <col min="7440" max="7679" width="14.28515625" style="215"/>
    <col min="7680" max="7680" width="6.42578125" style="215" customWidth="1"/>
    <col min="7681" max="7681" width="5.42578125" style="215" customWidth="1"/>
    <col min="7682" max="7682" width="41.85546875" style="215" customWidth="1"/>
    <col min="7683" max="7694" width="15.5703125" style="215" customWidth="1"/>
    <col min="7695" max="7695" width="16.140625" style="215" customWidth="1"/>
    <col min="7696" max="7935" width="14.28515625" style="215"/>
    <col min="7936" max="7936" width="6.42578125" style="215" customWidth="1"/>
    <col min="7937" max="7937" width="5.42578125" style="215" customWidth="1"/>
    <col min="7938" max="7938" width="41.85546875" style="215" customWidth="1"/>
    <col min="7939" max="7950" width="15.5703125" style="215" customWidth="1"/>
    <col min="7951" max="7951" width="16.140625" style="215" customWidth="1"/>
    <col min="7952" max="8191" width="14.28515625" style="215"/>
    <col min="8192" max="8192" width="6.42578125" style="215" customWidth="1"/>
    <col min="8193" max="8193" width="5.42578125" style="215" customWidth="1"/>
    <col min="8194" max="8194" width="41.85546875" style="215" customWidth="1"/>
    <col min="8195" max="8206" width="15.5703125" style="215" customWidth="1"/>
    <col min="8207" max="8207" width="16.140625" style="215" customWidth="1"/>
    <col min="8208" max="8447" width="14.28515625" style="215"/>
    <col min="8448" max="8448" width="6.42578125" style="215" customWidth="1"/>
    <col min="8449" max="8449" width="5.42578125" style="215" customWidth="1"/>
    <col min="8450" max="8450" width="41.85546875" style="215" customWidth="1"/>
    <col min="8451" max="8462" width="15.5703125" style="215" customWidth="1"/>
    <col min="8463" max="8463" width="16.140625" style="215" customWidth="1"/>
    <col min="8464" max="8703" width="14.28515625" style="215"/>
    <col min="8704" max="8704" width="6.42578125" style="215" customWidth="1"/>
    <col min="8705" max="8705" width="5.42578125" style="215" customWidth="1"/>
    <col min="8706" max="8706" width="41.85546875" style="215" customWidth="1"/>
    <col min="8707" max="8718" width="15.5703125" style="215" customWidth="1"/>
    <col min="8719" max="8719" width="16.140625" style="215" customWidth="1"/>
    <col min="8720" max="8959" width="14.28515625" style="215"/>
    <col min="8960" max="8960" width="6.42578125" style="215" customWidth="1"/>
    <col min="8961" max="8961" width="5.42578125" style="215" customWidth="1"/>
    <col min="8962" max="8962" width="41.85546875" style="215" customWidth="1"/>
    <col min="8963" max="8974" width="15.5703125" style="215" customWidth="1"/>
    <col min="8975" max="8975" width="16.140625" style="215" customWidth="1"/>
    <col min="8976" max="9215" width="14.28515625" style="215"/>
    <col min="9216" max="9216" width="6.42578125" style="215" customWidth="1"/>
    <col min="9217" max="9217" width="5.42578125" style="215" customWidth="1"/>
    <col min="9218" max="9218" width="41.85546875" style="215" customWidth="1"/>
    <col min="9219" max="9230" width="15.5703125" style="215" customWidth="1"/>
    <col min="9231" max="9231" width="16.140625" style="215" customWidth="1"/>
    <col min="9232" max="9471" width="14.28515625" style="215"/>
    <col min="9472" max="9472" width="6.42578125" style="215" customWidth="1"/>
    <col min="9473" max="9473" width="5.42578125" style="215" customWidth="1"/>
    <col min="9474" max="9474" width="41.85546875" style="215" customWidth="1"/>
    <col min="9475" max="9486" width="15.5703125" style="215" customWidth="1"/>
    <col min="9487" max="9487" width="16.140625" style="215" customWidth="1"/>
    <col min="9488" max="9727" width="14.28515625" style="215"/>
    <col min="9728" max="9728" width="6.42578125" style="215" customWidth="1"/>
    <col min="9729" max="9729" width="5.42578125" style="215" customWidth="1"/>
    <col min="9730" max="9730" width="41.85546875" style="215" customWidth="1"/>
    <col min="9731" max="9742" width="15.5703125" style="215" customWidth="1"/>
    <col min="9743" max="9743" width="16.140625" style="215" customWidth="1"/>
    <col min="9744" max="9983" width="14.28515625" style="215"/>
    <col min="9984" max="9984" width="6.42578125" style="215" customWidth="1"/>
    <col min="9985" max="9985" width="5.42578125" style="215" customWidth="1"/>
    <col min="9986" max="9986" width="41.85546875" style="215" customWidth="1"/>
    <col min="9987" max="9998" width="15.5703125" style="215" customWidth="1"/>
    <col min="9999" max="9999" width="16.140625" style="215" customWidth="1"/>
    <col min="10000" max="10239" width="14.28515625" style="215"/>
    <col min="10240" max="10240" width="6.42578125" style="215" customWidth="1"/>
    <col min="10241" max="10241" width="5.42578125" style="215" customWidth="1"/>
    <col min="10242" max="10242" width="41.85546875" style="215" customWidth="1"/>
    <col min="10243" max="10254" width="15.5703125" style="215" customWidth="1"/>
    <col min="10255" max="10255" width="16.140625" style="215" customWidth="1"/>
    <col min="10256" max="10495" width="14.28515625" style="215"/>
    <col min="10496" max="10496" width="6.42578125" style="215" customWidth="1"/>
    <col min="10497" max="10497" width="5.42578125" style="215" customWidth="1"/>
    <col min="10498" max="10498" width="41.85546875" style="215" customWidth="1"/>
    <col min="10499" max="10510" width="15.5703125" style="215" customWidth="1"/>
    <col min="10511" max="10511" width="16.140625" style="215" customWidth="1"/>
    <col min="10512" max="10751" width="14.28515625" style="215"/>
    <col min="10752" max="10752" width="6.42578125" style="215" customWidth="1"/>
    <col min="10753" max="10753" width="5.42578125" style="215" customWidth="1"/>
    <col min="10754" max="10754" width="41.85546875" style="215" customWidth="1"/>
    <col min="10755" max="10766" width="15.5703125" style="215" customWidth="1"/>
    <col min="10767" max="10767" width="16.140625" style="215" customWidth="1"/>
    <col min="10768" max="11007" width="14.28515625" style="215"/>
    <col min="11008" max="11008" width="6.42578125" style="215" customWidth="1"/>
    <col min="11009" max="11009" width="5.42578125" style="215" customWidth="1"/>
    <col min="11010" max="11010" width="41.85546875" style="215" customWidth="1"/>
    <col min="11011" max="11022" width="15.5703125" style="215" customWidth="1"/>
    <col min="11023" max="11023" width="16.140625" style="215" customWidth="1"/>
    <col min="11024" max="11263" width="14.28515625" style="215"/>
    <col min="11264" max="11264" width="6.42578125" style="215" customWidth="1"/>
    <col min="11265" max="11265" width="5.42578125" style="215" customWidth="1"/>
    <col min="11266" max="11266" width="41.85546875" style="215" customWidth="1"/>
    <col min="11267" max="11278" width="15.5703125" style="215" customWidth="1"/>
    <col min="11279" max="11279" width="16.140625" style="215" customWidth="1"/>
    <col min="11280" max="11519" width="14.28515625" style="215"/>
    <col min="11520" max="11520" width="6.42578125" style="215" customWidth="1"/>
    <col min="11521" max="11521" width="5.42578125" style="215" customWidth="1"/>
    <col min="11522" max="11522" width="41.85546875" style="215" customWidth="1"/>
    <col min="11523" max="11534" width="15.5703125" style="215" customWidth="1"/>
    <col min="11535" max="11535" width="16.140625" style="215" customWidth="1"/>
    <col min="11536" max="11775" width="14.28515625" style="215"/>
    <col min="11776" max="11776" width="6.42578125" style="215" customWidth="1"/>
    <col min="11777" max="11777" width="5.42578125" style="215" customWidth="1"/>
    <col min="11778" max="11778" width="41.85546875" style="215" customWidth="1"/>
    <col min="11779" max="11790" width="15.5703125" style="215" customWidth="1"/>
    <col min="11791" max="11791" width="16.140625" style="215" customWidth="1"/>
    <col min="11792" max="12031" width="14.28515625" style="215"/>
    <col min="12032" max="12032" width="6.42578125" style="215" customWidth="1"/>
    <col min="12033" max="12033" width="5.42578125" style="215" customWidth="1"/>
    <col min="12034" max="12034" width="41.85546875" style="215" customWidth="1"/>
    <col min="12035" max="12046" width="15.5703125" style="215" customWidth="1"/>
    <col min="12047" max="12047" width="16.140625" style="215" customWidth="1"/>
    <col min="12048" max="12287" width="14.28515625" style="215"/>
    <col min="12288" max="12288" width="6.42578125" style="215" customWidth="1"/>
    <col min="12289" max="12289" width="5.42578125" style="215" customWidth="1"/>
    <col min="12290" max="12290" width="41.85546875" style="215" customWidth="1"/>
    <col min="12291" max="12302" width="15.5703125" style="215" customWidth="1"/>
    <col min="12303" max="12303" width="16.140625" style="215" customWidth="1"/>
    <col min="12304" max="12543" width="14.28515625" style="215"/>
    <col min="12544" max="12544" width="6.42578125" style="215" customWidth="1"/>
    <col min="12545" max="12545" width="5.42578125" style="215" customWidth="1"/>
    <col min="12546" max="12546" width="41.85546875" style="215" customWidth="1"/>
    <col min="12547" max="12558" width="15.5703125" style="215" customWidth="1"/>
    <col min="12559" max="12559" width="16.140625" style="215" customWidth="1"/>
    <col min="12560" max="12799" width="14.28515625" style="215"/>
    <col min="12800" max="12800" width="6.42578125" style="215" customWidth="1"/>
    <col min="12801" max="12801" width="5.42578125" style="215" customWidth="1"/>
    <col min="12802" max="12802" width="41.85546875" style="215" customWidth="1"/>
    <col min="12803" max="12814" width="15.5703125" style="215" customWidth="1"/>
    <col min="12815" max="12815" width="16.140625" style="215" customWidth="1"/>
    <col min="12816" max="13055" width="14.28515625" style="215"/>
    <col min="13056" max="13056" width="6.42578125" style="215" customWidth="1"/>
    <col min="13057" max="13057" width="5.42578125" style="215" customWidth="1"/>
    <col min="13058" max="13058" width="41.85546875" style="215" customWidth="1"/>
    <col min="13059" max="13070" width="15.5703125" style="215" customWidth="1"/>
    <col min="13071" max="13071" width="16.140625" style="215" customWidth="1"/>
    <col min="13072" max="13311" width="14.28515625" style="215"/>
    <col min="13312" max="13312" width="6.42578125" style="215" customWidth="1"/>
    <col min="13313" max="13313" width="5.42578125" style="215" customWidth="1"/>
    <col min="13314" max="13314" width="41.85546875" style="215" customWidth="1"/>
    <col min="13315" max="13326" width="15.5703125" style="215" customWidth="1"/>
    <col min="13327" max="13327" width="16.140625" style="215" customWidth="1"/>
    <col min="13328" max="13567" width="14.28515625" style="215"/>
    <col min="13568" max="13568" width="6.42578125" style="215" customWidth="1"/>
    <col min="13569" max="13569" width="5.42578125" style="215" customWidth="1"/>
    <col min="13570" max="13570" width="41.85546875" style="215" customWidth="1"/>
    <col min="13571" max="13582" width="15.5703125" style="215" customWidth="1"/>
    <col min="13583" max="13583" width="16.140625" style="215" customWidth="1"/>
    <col min="13584" max="13823" width="14.28515625" style="215"/>
    <col min="13824" max="13824" width="6.42578125" style="215" customWidth="1"/>
    <col min="13825" max="13825" width="5.42578125" style="215" customWidth="1"/>
    <col min="13826" max="13826" width="41.85546875" style="215" customWidth="1"/>
    <col min="13827" max="13838" width="15.5703125" style="215" customWidth="1"/>
    <col min="13839" max="13839" width="16.140625" style="215" customWidth="1"/>
    <col min="13840" max="14079" width="14.28515625" style="215"/>
    <col min="14080" max="14080" width="6.42578125" style="215" customWidth="1"/>
    <col min="14081" max="14081" width="5.42578125" style="215" customWidth="1"/>
    <col min="14082" max="14082" width="41.85546875" style="215" customWidth="1"/>
    <col min="14083" max="14094" width="15.5703125" style="215" customWidth="1"/>
    <col min="14095" max="14095" width="16.140625" style="215" customWidth="1"/>
    <col min="14096" max="14335" width="14.28515625" style="215"/>
    <col min="14336" max="14336" width="6.42578125" style="215" customWidth="1"/>
    <col min="14337" max="14337" width="5.42578125" style="215" customWidth="1"/>
    <col min="14338" max="14338" width="41.85546875" style="215" customWidth="1"/>
    <col min="14339" max="14350" width="15.5703125" style="215" customWidth="1"/>
    <col min="14351" max="14351" width="16.140625" style="215" customWidth="1"/>
    <col min="14352" max="14591" width="14.28515625" style="215"/>
    <col min="14592" max="14592" width="6.42578125" style="215" customWidth="1"/>
    <col min="14593" max="14593" width="5.42578125" style="215" customWidth="1"/>
    <col min="14594" max="14594" width="41.85546875" style="215" customWidth="1"/>
    <col min="14595" max="14606" width="15.5703125" style="215" customWidth="1"/>
    <col min="14607" max="14607" width="16.140625" style="215" customWidth="1"/>
    <col min="14608" max="14847" width="14.28515625" style="215"/>
    <col min="14848" max="14848" width="6.42578125" style="215" customWidth="1"/>
    <col min="14849" max="14849" width="5.42578125" style="215" customWidth="1"/>
    <col min="14850" max="14850" width="41.85546875" style="215" customWidth="1"/>
    <col min="14851" max="14862" width="15.5703125" style="215" customWidth="1"/>
    <col min="14863" max="14863" width="16.140625" style="215" customWidth="1"/>
    <col min="14864" max="15103" width="14.28515625" style="215"/>
    <col min="15104" max="15104" width="6.42578125" style="215" customWidth="1"/>
    <col min="15105" max="15105" width="5.42578125" style="215" customWidth="1"/>
    <col min="15106" max="15106" width="41.85546875" style="215" customWidth="1"/>
    <col min="15107" max="15118" width="15.5703125" style="215" customWidth="1"/>
    <col min="15119" max="15119" width="16.140625" style="215" customWidth="1"/>
    <col min="15120" max="15359" width="14.28515625" style="215"/>
    <col min="15360" max="15360" width="6.42578125" style="215" customWidth="1"/>
    <col min="15361" max="15361" width="5.42578125" style="215" customWidth="1"/>
    <col min="15362" max="15362" width="41.85546875" style="215" customWidth="1"/>
    <col min="15363" max="15374" width="15.5703125" style="215" customWidth="1"/>
    <col min="15375" max="15375" width="16.140625" style="215" customWidth="1"/>
    <col min="15376" max="15615" width="14.28515625" style="215"/>
    <col min="15616" max="15616" width="6.42578125" style="215" customWidth="1"/>
    <col min="15617" max="15617" width="5.42578125" style="215" customWidth="1"/>
    <col min="15618" max="15618" width="41.85546875" style="215" customWidth="1"/>
    <col min="15619" max="15630" width="15.5703125" style="215" customWidth="1"/>
    <col min="15631" max="15631" width="16.140625" style="215" customWidth="1"/>
    <col min="15632" max="15871" width="14.28515625" style="215"/>
    <col min="15872" max="15872" width="6.42578125" style="215" customWidth="1"/>
    <col min="15873" max="15873" width="5.42578125" style="215" customWidth="1"/>
    <col min="15874" max="15874" width="41.85546875" style="215" customWidth="1"/>
    <col min="15875" max="15886" width="15.5703125" style="215" customWidth="1"/>
    <col min="15887" max="15887" width="16.140625" style="215" customWidth="1"/>
    <col min="15888" max="16127" width="14.28515625" style="215"/>
    <col min="16128" max="16128" width="6.42578125" style="215" customWidth="1"/>
    <col min="16129" max="16129" width="5.42578125" style="215" customWidth="1"/>
    <col min="16130" max="16130" width="41.85546875" style="215" customWidth="1"/>
    <col min="16131" max="16142" width="15.5703125" style="215" customWidth="1"/>
    <col min="16143" max="16143" width="16.140625" style="215" customWidth="1"/>
    <col min="16144" max="16384" width="14.28515625" style="215"/>
  </cols>
  <sheetData>
    <row r="1" spans="2:18" ht="21" customHeight="1">
      <c r="B1" s="391" t="s">
        <v>142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2:18" ht="21" customHeight="1" thickBot="1">
      <c r="K2" s="215" t="s">
        <v>0</v>
      </c>
    </row>
    <row r="3" spans="2:18" ht="17.100000000000001" customHeight="1">
      <c r="B3" s="392"/>
      <c r="C3" s="393"/>
      <c r="D3" s="71" t="s">
        <v>1</v>
      </c>
      <c r="E3" s="71" t="s">
        <v>2</v>
      </c>
      <c r="F3" s="71" t="s">
        <v>3</v>
      </c>
      <c r="G3" s="71" t="s">
        <v>4</v>
      </c>
      <c r="H3" s="71" t="s">
        <v>5</v>
      </c>
      <c r="I3" s="71" t="s">
        <v>6</v>
      </c>
      <c r="J3" s="71" t="s">
        <v>7</v>
      </c>
      <c r="K3" s="71" t="s">
        <v>8</v>
      </c>
      <c r="L3" s="71" t="s">
        <v>9</v>
      </c>
      <c r="M3" s="71" t="s">
        <v>10</v>
      </c>
      <c r="N3" s="71" t="s">
        <v>11</v>
      </c>
      <c r="O3" s="71" t="s">
        <v>12</v>
      </c>
      <c r="P3" s="72">
        <v>2020</v>
      </c>
      <c r="Q3" s="72" t="s">
        <v>42</v>
      </c>
    </row>
    <row r="4" spans="2:18" ht="11.25" customHeight="1">
      <c r="B4" s="394"/>
      <c r="C4" s="395"/>
      <c r="D4" s="398" t="s">
        <v>13</v>
      </c>
      <c r="E4" s="398" t="s">
        <v>13</v>
      </c>
      <c r="F4" s="398" t="s">
        <v>13</v>
      </c>
      <c r="G4" s="398" t="s">
        <v>13</v>
      </c>
      <c r="H4" s="398" t="s">
        <v>13</v>
      </c>
      <c r="I4" s="398" t="s">
        <v>13</v>
      </c>
      <c r="J4" s="398" t="s">
        <v>13</v>
      </c>
      <c r="K4" s="398" t="s">
        <v>13</v>
      </c>
      <c r="L4" s="398" t="s">
        <v>13</v>
      </c>
      <c r="M4" s="398" t="s">
        <v>13</v>
      </c>
      <c r="N4" s="398" t="s">
        <v>13</v>
      </c>
      <c r="O4" s="400" t="s">
        <v>13</v>
      </c>
      <c r="P4" s="389" t="s">
        <v>13</v>
      </c>
      <c r="Q4" s="389" t="s">
        <v>14</v>
      </c>
    </row>
    <row r="5" spans="2:18" ht="12" customHeight="1" thickBot="1">
      <c r="B5" s="396"/>
      <c r="C5" s="397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401"/>
      <c r="P5" s="390"/>
      <c r="Q5" s="390"/>
    </row>
    <row r="6" spans="2:18" ht="20.100000000000001" customHeight="1">
      <c r="B6" s="216"/>
      <c r="C6" s="217" t="s">
        <v>143</v>
      </c>
      <c r="D6" s="218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1"/>
    </row>
    <row r="7" spans="2:18" ht="24.95" customHeight="1">
      <c r="B7" s="222" t="s">
        <v>15</v>
      </c>
      <c r="C7" s="223" t="s">
        <v>74</v>
      </c>
      <c r="D7" s="224">
        <v>528.05172304899907</v>
      </c>
      <c r="E7" s="224">
        <v>362.29802710000075</v>
      </c>
      <c r="F7" s="224">
        <v>503.51502536499999</v>
      </c>
      <c r="G7" s="224">
        <v>211.64263306500047</v>
      </c>
      <c r="H7" s="224">
        <v>152.07665153799925</v>
      </c>
      <c r="I7" s="224">
        <v>247.26372203899956</v>
      </c>
      <c r="J7" s="224">
        <v>273.69575486500059</v>
      </c>
      <c r="K7" s="224">
        <v>242.07292289299934</v>
      </c>
      <c r="L7" s="224">
        <v>292.32955422200109</v>
      </c>
      <c r="M7" s="224">
        <v>406.87397946211104</v>
      </c>
      <c r="N7" s="224">
        <v>428.10493400000001</v>
      </c>
      <c r="O7" s="224">
        <v>559.3791130695198</v>
      </c>
      <c r="P7" s="225">
        <v>4207.3040406676309</v>
      </c>
      <c r="Q7" s="226">
        <v>0.75884796377292119</v>
      </c>
      <c r="R7" s="227"/>
    </row>
    <row r="8" spans="2:18" ht="24.95" customHeight="1">
      <c r="B8" s="228" t="s">
        <v>16</v>
      </c>
      <c r="C8" s="229" t="s">
        <v>75</v>
      </c>
      <c r="D8" s="230">
        <v>1092.0618250971236</v>
      </c>
      <c r="E8" s="230">
        <v>928.54209157102525</v>
      </c>
      <c r="F8" s="230">
        <v>874.19830629017758</v>
      </c>
      <c r="G8" s="230">
        <v>825.79319727220081</v>
      </c>
      <c r="H8" s="230">
        <v>812.6535409196739</v>
      </c>
      <c r="I8" s="230">
        <v>670.06500955217427</v>
      </c>
      <c r="J8" s="230">
        <v>837.2105509150017</v>
      </c>
      <c r="K8" s="230">
        <v>939.60797266512486</v>
      </c>
      <c r="L8" s="230">
        <v>743.33343358077593</v>
      </c>
      <c r="M8" s="230">
        <v>732.3287164133211</v>
      </c>
      <c r="N8" s="230">
        <v>951.93988400000001</v>
      </c>
      <c r="O8" s="230">
        <v>953.11973083447822</v>
      </c>
      <c r="P8" s="225">
        <v>10360.854259111078</v>
      </c>
      <c r="Q8" s="226">
        <v>1.0878464546645219</v>
      </c>
    </row>
    <row r="9" spans="2:18" ht="24.95" customHeight="1">
      <c r="B9" s="231" t="s">
        <v>17</v>
      </c>
      <c r="C9" s="232" t="s">
        <v>76</v>
      </c>
      <c r="D9" s="230">
        <v>24.196919999999999</v>
      </c>
      <c r="E9" s="230">
        <v>26.303177999999999</v>
      </c>
      <c r="F9" s="230">
        <v>30.205593</v>
      </c>
      <c r="G9" s="230">
        <v>21.362978999999999</v>
      </c>
      <c r="H9" s="230">
        <v>31.112763000000001</v>
      </c>
      <c r="I9" s="230">
        <v>17.076740999999998</v>
      </c>
      <c r="J9" s="230">
        <v>17.638895999999999</v>
      </c>
      <c r="K9" s="230">
        <v>19.110828000000001</v>
      </c>
      <c r="L9" s="230">
        <v>17.088687</v>
      </c>
      <c r="M9" s="230">
        <v>21.958331999999999</v>
      </c>
      <c r="N9" s="230">
        <v>13.29669</v>
      </c>
      <c r="O9" s="230">
        <v>22.465541999999999</v>
      </c>
      <c r="P9" s="225">
        <v>261.81714899999997</v>
      </c>
      <c r="Q9" s="226">
        <v>1.0321114367975488</v>
      </c>
    </row>
    <row r="10" spans="2:18" ht="24.95" customHeight="1">
      <c r="B10" s="233" t="s">
        <v>24</v>
      </c>
      <c r="C10" s="234" t="s">
        <v>144</v>
      </c>
      <c r="D10" s="235">
        <v>1644.3104681461227</v>
      </c>
      <c r="E10" s="236">
        <v>1317.1432966710261</v>
      </c>
      <c r="F10" s="237">
        <v>1407.9189246551775</v>
      </c>
      <c r="G10" s="235">
        <v>1058.7988093372014</v>
      </c>
      <c r="H10" s="235">
        <v>995.84295545767316</v>
      </c>
      <c r="I10" s="235">
        <v>934.40547259117386</v>
      </c>
      <c r="J10" s="235">
        <v>1128.5452017800023</v>
      </c>
      <c r="K10" s="235">
        <v>1200.7917235581242</v>
      </c>
      <c r="L10" s="235">
        <v>1052.751674802777</v>
      </c>
      <c r="M10" s="238">
        <v>1161.1610278754322</v>
      </c>
      <c r="N10" s="235">
        <v>1393.341508</v>
      </c>
      <c r="O10" s="239">
        <v>1534.9643859039979</v>
      </c>
      <c r="P10" s="240">
        <v>14829.975448778707</v>
      </c>
      <c r="Q10" s="241">
        <v>0.96787569437855514</v>
      </c>
      <c r="R10" s="215" t="s">
        <v>0</v>
      </c>
    </row>
    <row r="11" spans="2:18" ht="24.95" customHeight="1">
      <c r="B11" s="242" t="s">
        <v>25</v>
      </c>
      <c r="C11" s="243" t="s">
        <v>145</v>
      </c>
      <c r="D11" s="244">
        <v>4.8406691503000001</v>
      </c>
      <c r="E11" s="244">
        <v>9.1802724101000059</v>
      </c>
      <c r="F11" s="244">
        <v>20.468238449999998</v>
      </c>
      <c r="G11" s="244">
        <v>9.0652536500000025</v>
      </c>
      <c r="H11" s="244">
        <v>8.4578488500000013</v>
      </c>
      <c r="I11" s="244">
        <v>12.464946850000002</v>
      </c>
      <c r="J11" s="244">
        <v>6.1551283999999997</v>
      </c>
      <c r="K11" s="244">
        <v>8.3781119499999992</v>
      </c>
      <c r="L11" s="244">
        <v>5.0851445000000028</v>
      </c>
      <c r="M11" s="244">
        <v>11.963307349999999</v>
      </c>
      <c r="N11" s="244">
        <v>3.6335869999999999</v>
      </c>
      <c r="O11" s="244">
        <v>15.416938850000001</v>
      </c>
      <c r="P11" s="245">
        <v>115.10944741040001</v>
      </c>
      <c r="Q11" s="246">
        <v>0.63885819041633896</v>
      </c>
    </row>
    <row r="12" spans="2:18" ht="20.100000000000001" customHeight="1" thickBot="1">
      <c r="B12" s="247"/>
      <c r="C12" s="248"/>
      <c r="D12" s="249"/>
      <c r="E12" s="249"/>
      <c r="F12" s="249"/>
      <c r="G12" s="250"/>
      <c r="H12" s="250"/>
      <c r="I12" s="250"/>
      <c r="J12" s="250"/>
      <c r="K12" s="250"/>
      <c r="L12" s="249"/>
      <c r="M12" s="249"/>
      <c r="N12" s="250"/>
      <c r="O12" s="250"/>
      <c r="P12" s="251"/>
      <c r="Q12" s="252"/>
    </row>
    <row r="13" spans="2:18" ht="20.100000000000001" customHeight="1">
      <c r="B13" s="216"/>
      <c r="C13" s="217" t="s">
        <v>146</v>
      </c>
      <c r="D13" s="218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20"/>
      <c r="Q13" s="221"/>
    </row>
    <row r="14" spans="2:18" ht="24.95" customHeight="1">
      <c r="B14" s="231" t="s">
        <v>26</v>
      </c>
      <c r="C14" s="223" t="s">
        <v>147</v>
      </c>
      <c r="D14" s="253">
        <v>187.143036</v>
      </c>
      <c r="E14" s="253">
        <v>205.66230100000001</v>
      </c>
      <c r="F14" s="253">
        <v>114.7178</v>
      </c>
      <c r="G14" s="253">
        <v>160.60531399999999</v>
      </c>
      <c r="H14" s="253">
        <v>216.942082</v>
      </c>
      <c r="I14" s="253">
        <v>217.33133699999999</v>
      </c>
      <c r="J14" s="253">
        <v>242.08456200000001</v>
      </c>
      <c r="K14" s="253">
        <v>143.488651</v>
      </c>
      <c r="L14" s="253">
        <v>166.547616</v>
      </c>
      <c r="M14" s="253">
        <v>331.85117700000001</v>
      </c>
      <c r="N14" s="253">
        <v>270.14436599999999</v>
      </c>
      <c r="O14" s="253">
        <v>338.904471</v>
      </c>
      <c r="P14" s="254">
        <v>2595.4227129999999</v>
      </c>
      <c r="Q14" s="255">
        <v>1.435075356823452</v>
      </c>
    </row>
    <row r="15" spans="2:18" ht="24.95" customHeight="1">
      <c r="B15" s="231" t="s">
        <v>27</v>
      </c>
      <c r="C15" s="232" t="s">
        <v>148</v>
      </c>
      <c r="D15" s="253">
        <v>7.9482109999999997</v>
      </c>
      <c r="E15" s="253">
        <v>27.945291000000001</v>
      </c>
      <c r="F15" s="253">
        <v>47.744503000000002</v>
      </c>
      <c r="G15" s="253">
        <v>41.538162999999997</v>
      </c>
      <c r="H15" s="253">
        <v>25.081313000000002</v>
      </c>
      <c r="I15" s="253">
        <v>53.773693000000002</v>
      </c>
      <c r="J15" s="253">
        <v>45.321727000000003</v>
      </c>
      <c r="K15" s="253">
        <v>66.071263000000002</v>
      </c>
      <c r="L15" s="253">
        <v>120.131011</v>
      </c>
      <c r="M15" s="253">
        <v>42.888466999999999</v>
      </c>
      <c r="N15" s="253">
        <v>27.532475000000002</v>
      </c>
      <c r="O15" s="253">
        <v>21.382128000000002</v>
      </c>
      <c r="P15" s="256">
        <v>527.35824500000001</v>
      </c>
      <c r="Q15" s="257">
        <v>0.64187940563872481</v>
      </c>
      <c r="R15" s="215" t="s">
        <v>0</v>
      </c>
    </row>
    <row r="16" spans="2:18" ht="24.95" customHeight="1">
      <c r="B16" s="231" t="s">
        <v>28</v>
      </c>
      <c r="C16" s="232" t="s">
        <v>149</v>
      </c>
      <c r="D16" s="253">
        <v>2.4718019999999998</v>
      </c>
      <c r="E16" s="253">
        <v>1.704931</v>
      </c>
      <c r="F16" s="253">
        <v>8.3269339999999996</v>
      </c>
      <c r="G16" s="253">
        <v>5.9056189999999997</v>
      </c>
      <c r="H16" s="253">
        <v>5.4539809999999997</v>
      </c>
      <c r="I16" s="253">
        <v>11.098998</v>
      </c>
      <c r="J16" s="253">
        <v>25.557883</v>
      </c>
      <c r="K16" s="253">
        <v>21.188068999999999</v>
      </c>
      <c r="L16" s="253">
        <v>31.281551</v>
      </c>
      <c r="M16" s="253">
        <v>9.4169359999999998</v>
      </c>
      <c r="N16" s="253">
        <v>9.9126550000000009</v>
      </c>
      <c r="O16" s="253">
        <v>11.17858</v>
      </c>
      <c r="P16" s="254">
        <v>143.497939</v>
      </c>
      <c r="Q16" s="255">
        <v>0.73660195228705516</v>
      </c>
    </row>
    <row r="17" spans="1:19" ht="24.95" customHeight="1">
      <c r="B17" s="258" t="s">
        <v>29</v>
      </c>
      <c r="C17" s="234" t="s">
        <v>150</v>
      </c>
      <c r="D17" s="235">
        <v>197.56304900000001</v>
      </c>
      <c r="E17" s="235">
        <v>235.312523</v>
      </c>
      <c r="F17" s="235">
        <v>170.78923700000001</v>
      </c>
      <c r="G17" s="259">
        <v>208.04909599999999</v>
      </c>
      <c r="H17" s="237">
        <v>247.47737599999999</v>
      </c>
      <c r="I17" s="260">
        <v>282.20402799999999</v>
      </c>
      <c r="J17" s="260">
        <v>312.96417200000002</v>
      </c>
      <c r="K17" s="260">
        <v>230.747983</v>
      </c>
      <c r="L17" s="260">
        <v>317.96017799999998</v>
      </c>
      <c r="M17" s="260">
        <v>384.15658000000002</v>
      </c>
      <c r="N17" s="237">
        <v>307.589496</v>
      </c>
      <c r="O17" s="235">
        <v>371.46517899999998</v>
      </c>
      <c r="P17" s="240">
        <v>3266.2788970000001</v>
      </c>
      <c r="Q17" s="241">
        <v>1.1562224034211865</v>
      </c>
    </row>
    <row r="18" spans="1:19" ht="20.100000000000001" customHeight="1">
      <c r="B18" s="261"/>
      <c r="C18" s="262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4"/>
      <c r="Q18" s="265"/>
      <c r="R18" s="215" t="s">
        <v>0</v>
      </c>
    </row>
    <row r="19" spans="1:19" ht="24.95" customHeight="1" thickBot="1">
      <c r="B19" s="266" t="str">
        <f>"(10)"</f>
        <v>(10)</v>
      </c>
      <c r="C19" s="267" t="s">
        <v>151</v>
      </c>
      <c r="D19" s="268">
        <v>1846.7141862964227</v>
      </c>
      <c r="E19" s="269">
        <v>1561.636092081126</v>
      </c>
      <c r="F19" s="269">
        <v>1599.1764001051777</v>
      </c>
      <c r="G19" s="269">
        <v>1275.9131589872015</v>
      </c>
      <c r="H19" s="269">
        <v>1251.778180307673</v>
      </c>
      <c r="I19" s="270">
        <v>1229.0744474411738</v>
      </c>
      <c r="J19" s="271">
        <v>1447.6645021800025</v>
      </c>
      <c r="K19" s="269">
        <v>1439.9178185081244</v>
      </c>
      <c r="L19" s="270">
        <v>1375.7969973027771</v>
      </c>
      <c r="M19" s="271">
        <v>1557.2809152254322</v>
      </c>
      <c r="N19" s="269">
        <v>1704.5645910000001</v>
      </c>
      <c r="O19" s="269">
        <v>1921.8465037539977</v>
      </c>
      <c r="P19" s="272">
        <v>18211.36379318911</v>
      </c>
      <c r="Q19" s="273">
        <v>0.99367263866033484</v>
      </c>
      <c r="R19" s="215" t="s">
        <v>0</v>
      </c>
    </row>
    <row r="20" spans="1:19" ht="20.100000000000001" customHeight="1" thickBot="1">
      <c r="B20" s="274"/>
      <c r="C20" s="275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5"/>
      <c r="Q20" s="277"/>
    </row>
    <row r="21" spans="1:19" ht="20.100000000000001" customHeight="1">
      <c r="B21" s="216"/>
      <c r="C21" s="217" t="s">
        <v>78</v>
      </c>
      <c r="D21" s="218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20"/>
      <c r="Q21" s="221"/>
    </row>
    <row r="22" spans="1:19" ht="24.95" customHeight="1">
      <c r="A22" s="278"/>
      <c r="B22" s="228" t="s">
        <v>30</v>
      </c>
      <c r="C22" s="279" t="s">
        <v>152</v>
      </c>
      <c r="D22" s="253">
        <v>973.28456536001181</v>
      </c>
      <c r="E22" s="253">
        <v>835.38149502148758</v>
      </c>
      <c r="F22" s="253">
        <v>829.99294920976229</v>
      </c>
      <c r="G22" s="253">
        <v>719.96713800109387</v>
      </c>
      <c r="H22" s="253">
        <v>703.82846851990132</v>
      </c>
      <c r="I22" s="253">
        <v>690.90826642413128</v>
      </c>
      <c r="J22" s="253">
        <v>753.03418469018106</v>
      </c>
      <c r="K22" s="253">
        <v>746.76924987873099</v>
      </c>
      <c r="L22" s="253">
        <v>725.85479531729982</v>
      </c>
      <c r="M22" s="253">
        <v>807.03332568069982</v>
      </c>
      <c r="N22" s="253">
        <v>864.39178100000004</v>
      </c>
      <c r="O22" s="253">
        <v>954.04068936678755</v>
      </c>
      <c r="P22" s="254">
        <v>9604.4869084700877</v>
      </c>
      <c r="Q22" s="255">
        <v>0.99363207495195327</v>
      </c>
      <c r="R22" s="215" t="s">
        <v>0</v>
      </c>
    </row>
    <row r="23" spans="1:19" ht="24.95" customHeight="1">
      <c r="A23" s="278"/>
      <c r="B23" s="228" t="s">
        <v>31</v>
      </c>
      <c r="C23" s="229" t="s">
        <v>153</v>
      </c>
      <c r="D23" s="253">
        <v>66.599958145600013</v>
      </c>
      <c r="E23" s="253">
        <v>58.219177293800001</v>
      </c>
      <c r="F23" s="253">
        <v>52.509580720199992</v>
      </c>
      <c r="G23" s="253">
        <v>55.005430888759996</v>
      </c>
      <c r="H23" s="253">
        <v>46.768583656800004</v>
      </c>
      <c r="I23" s="253">
        <v>74.14793084540004</v>
      </c>
      <c r="J23" s="253">
        <v>83.481235435799988</v>
      </c>
      <c r="K23" s="253">
        <v>52.540609835800005</v>
      </c>
      <c r="L23" s="253">
        <v>58.623255057600005</v>
      </c>
      <c r="M23" s="253">
        <v>61.079682590399997</v>
      </c>
      <c r="N23" s="253">
        <v>61.335883000000003</v>
      </c>
      <c r="O23" s="253">
        <v>77.698431937000009</v>
      </c>
      <c r="P23" s="254">
        <v>748.00975940716</v>
      </c>
      <c r="Q23" s="255">
        <v>0.47296554931088713</v>
      </c>
    </row>
    <row r="24" spans="1:19" ht="24.95" customHeight="1">
      <c r="A24" s="278"/>
      <c r="B24" s="228" t="s">
        <v>32</v>
      </c>
      <c r="C24" s="229" t="s">
        <v>154</v>
      </c>
      <c r="D24" s="253">
        <v>9.3939732500000037</v>
      </c>
      <c r="E24" s="253">
        <v>9.0601870500000015</v>
      </c>
      <c r="F24" s="253">
        <v>7.108574550000009</v>
      </c>
      <c r="G24" s="253">
        <v>7.7629666499999983</v>
      </c>
      <c r="H24" s="253">
        <v>7.0095294000000035</v>
      </c>
      <c r="I24" s="253">
        <v>9.2999343999999944</v>
      </c>
      <c r="J24" s="253">
        <v>13.478281100000007</v>
      </c>
      <c r="K24" s="253">
        <v>13.489844050000007</v>
      </c>
      <c r="L24" s="253">
        <v>9.7749264500000059</v>
      </c>
      <c r="M24" s="253">
        <v>8.5258612999999972</v>
      </c>
      <c r="N24" s="253">
        <v>8.7779889999999998</v>
      </c>
      <c r="O24" s="253">
        <v>8.9498373500000046</v>
      </c>
      <c r="P24" s="254">
        <v>112.63190455000004</v>
      </c>
      <c r="Q24" s="255">
        <v>1.1879226357112984</v>
      </c>
      <c r="R24" s="215" t="s">
        <v>0</v>
      </c>
    </row>
    <row r="25" spans="1:19" ht="24.95" customHeight="1">
      <c r="A25" s="278"/>
      <c r="B25" s="222" t="s">
        <v>33</v>
      </c>
      <c r="C25" s="280" t="s">
        <v>155</v>
      </c>
      <c r="D25" s="237">
        <v>1049.2784967556117</v>
      </c>
      <c r="E25" s="237">
        <v>902.66085936528759</v>
      </c>
      <c r="F25" s="237">
        <v>889.61110447996225</v>
      </c>
      <c r="G25" s="237">
        <v>782.7355355398538</v>
      </c>
      <c r="H25" s="237">
        <v>757.60658157670127</v>
      </c>
      <c r="I25" s="237">
        <v>774.35613166953124</v>
      </c>
      <c r="J25" s="260">
        <v>849.993701225981</v>
      </c>
      <c r="K25" s="237">
        <v>812.79970376453105</v>
      </c>
      <c r="L25" s="237">
        <v>794.25297682489986</v>
      </c>
      <c r="M25" s="237">
        <v>876.6388695710998</v>
      </c>
      <c r="N25" s="237">
        <v>934.50565300000005</v>
      </c>
      <c r="O25" s="237">
        <v>1040.6889586537877</v>
      </c>
      <c r="P25" s="240">
        <v>10465.128572427246</v>
      </c>
      <c r="Q25" s="241">
        <v>0.92265680384355853</v>
      </c>
    </row>
    <row r="26" spans="1:19" ht="20.100000000000001" customHeight="1">
      <c r="A26" s="278"/>
      <c r="B26" s="242"/>
      <c r="C26" s="281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3"/>
      <c r="Q26" s="284"/>
      <c r="R26" s="215" t="s">
        <v>0</v>
      </c>
    </row>
    <row r="27" spans="1:19" ht="20.100000000000001" customHeight="1">
      <c r="B27" s="285"/>
      <c r="C27" s="286" t="s">
        <v>156</v>
      </c>
      <c r="D27" s="287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9"/>
      <c r="R27" s="215" t="s">
        <v>0</v>
      </c>
    </row>
    <row r="28" spans="1:19" ht="24.95" customHeight="1">
      <c r="A28" s="278"/>
      <c r="B28" s="222" t="s">
        <v>34</v>
      </c>
      <c r="C28" s="223" t="s">
        <v>157</v>
      </c>
      <c r="D28" s="290">
        <v>164.95816400000001</v>
      </c>
      <c r="E28" s="290">
        <v>118.19128499999999</v>
      </c>
      <c r="F28" s="290">
        <v>209.992852</v>
      </c>
      <c r="G28" s="290">
        <v>120.817297</v>
      </c>
      <c r="H28" s="290">
        <v>83.016226000000003</v>
      </c>
      <c r="I28" s="290">
        <v>99.837834999999998</v>
      </c>
      <c r="J28" s="290">
        <v>176.64909599999999</v>
      </c>
      <c r="K28" s="290">
        <v>230.958607</v>
      </c>
      <c r="L28" s="290">
        <v>229.678313</v>
      </c>
      <c r="M28" s="290">
        <v>97.652449000000004</v>
      </c>
      <c r="N28" s="290">
        <v>141.98803699999999</v>
      </c>
      <c r="O28" s="224">
        <v>207.32444599999999</v>
      </c>
      <c r="P28" s="225">
        <v>1881.064607</v>
      </c>
      <c r="Q28" s="226">
        <v>0.67972065359915723</v>
      </c>
    </row>
    <row r="29" spans="1:19" ht="24.95" customHeight="1">
      <c r="A29" s="278"/>
      <c r="B29" s="247" t="s">
        <v>35</v>
      </c>
      <c r="C29" s="229" t="s">
        <v>158</v>
      </c>
      <c r="D29" s="291">
        <v>211.314581</v>
      </c>
      <c r="E29" s="291">
        <v>138.14388500000001</v>
      </c>
      <c r="F29" s="291">
        <v>104.355352</v>
      </c>
      <c r="G29" s="291">
        <v>78.185500000000005</v>
      </c>
      <c r="H29" s="291">
        <v>113.133177</v>
      </c>
      <c r="I29" s="291">
        <v>84.161006</v>
      </c>
      <c r="J29" s="291">
        <v>81.34563</v>
      </c>
      <c r="K29" s="291">
        <v>59.502363000000003</v>
      </c>
      <c r="L29" s="291">
        <v>52.220508000000002</v>
      </c>
      <c r="M29" s="291">
        <v>138.78503499999999</v>
      </c>
      <c r="N29" s="291">
        <v>140.36601300000001</v>
      </c>
      <c r="O29" s="292">
        <v>177.55374800000001</v>
      </c>
      <c r="P29" s="254">
        <v>1379.0667980000001</v>
      </c>
      <c r="Q29" s="255">
        <v>1.2711308532801564</v>
      </c>
      <c r="R29" s="215" t="s">
        <v>0</v>
      </c>
      <c r="S29" s="215" t="s">
        <v>0</v>
      </c>
    </row>
    <row r="30" spans="1:19" ht="24.95" customHeight="1">
      <c r="A30" s="278"/>
      <c r="B30" s="228" t="s">
        <v>36</v>
      </c>
      <c r="C30" s="229" t="s">
        <v>159</v>
      </c>
      <c r="D30" s="291">
        <v>386.85777400000001</v>
      </c>
      <c r="E30" s="291">
        <v>373.000381</v>
      </c>
      <c r="F30" s="291">
        <v>362.835148</v>
      </c>
      <c r="G30" s="291">
        <v>263.00426599999997</v>
      </c>
      <c r="H30" s="291">
        <v>260.25046900000001</v>
      </c>
      <c r="I30" s="291">
        <v>239.28328999999999</v>
      </c>
      <c r="J30" s="291">
        <v>305.283705</v>
      </c>
      <c r="K30" s="291">
        <v>306.58219400000002</v>
      </c>
      <c r="L30" s="293">
        <v>259.147964</v>
      </c>
      <c r="M30" s="291">
        <v>409.60612500000002</v>
      </c>
      <c r="N30" s="291">
        <v>443.11357700000002</v>
      </c>
      <c r="O30" s="292">
        <v>447.434911</v>
      </c>
      <c r="P30" s="254">
        <v>4056.3998040000001</v>
      </c>
      <c r="Q30" s="255">
        <v>1.4955087733609453</v>
      </c>
    </row>
    <row r="31" spans="1:19" ht="24.95" customHeight="1">
      <c r="A31" s="278"/>
      <c r="B31" s="294" t="s">
        <v>37</v>
      </c>
      <c r="C31" s="295" t="s">
        <v>160</v>
      </c>
      <c r="D31" s="235">
        <v>763.13051900000005</v>
      </c>
      <c r="E31" s="235">
        <v>629.33555100000001</v>
      </c>
      <c r="F31" s="235">
        <v>677.18335200000001</v>
      </c>
      <c r="G31" s="260">
        <v>462.00706300000002</v>
      </c>
      <c r="H31" s="237">
        <v>456.39987200000002</v>
      </c>
      <c r="I31" s="237">
        <v>423.28213099999999</v>
      </c>
      <c r="J31" s="260">
        <v>563.27843099999996</v>
      </c>
      <c r="K31" s="237">
        <v>597.04316400000005</v>
      </c>
      <c r="L31" s="237">
        <v>541.046785</v>
      </c>
      <c r="M31" s="237">
        <v>646.04360899999995</v>
      </c>
      <c r="N31" s="237">
        <v>725.46762699999999</v>
      </c>
      <c r="O31" s="235">
        <v>832.31310499999995</v>
      </c>
      <c r="P31" s="296">
        <v>7316.5312089999998</v>
      </c>
      <c r="Q31" s="297">
        <v>1.1145247491911103</v>
      </c>
    </row>
    <row r="32" spans="1:19" ht="24.95" customHeight="1">
      <c r="A32" s="278"/>
      <c r="B32" s="242" t="s">
        <v>38</v>
      </c>
      <c r="C32" s="298" t="s">
        <v>86</v>
      </c>
      <c r="D32" s="299">
        <v>1.085154</v>
      </c>
      <c r="E32" s="299">
        <v>2.6408550000000002</v>
      </c>
      <c r="F32" s="299">
        <v>6.193257</v>
      </c>
      <c r="G32" s="299">
        <v>10.694544</v>
      </c>
      <c r="H32" s="299">
        <v>16.526327999999999</v>
      </c>
      <c r="I32" s="299">
        <v>10.005261000000001</v>
      </c>
      <c r="J32" s="299">
        <v>7.5018510000000003</v>
      </c>
      <c r="K32" s="299">
        <v>5.1009000000000002</v>
      </c>
      <c r="L32" s="299">
        <v>15.415302000000001</v>
      </c>
      <c r="M32" s="299">
        <v>8.3853209999999994</v>
      </c>
      <c r="N32" s="299">
        <v>15.623454000000001</v>
      </c>
      <c r="O32" s="299">
        <v>13.375971</v>
      </c>
      <c r="P32" s="245">
        <v>112.548198</v>
      </c>
      <c r="Q32" s="246">
        <v>1.1689282857090511</v>
      </c>
    </row>
    <row r="33" spans="1:19" ht="20.100000000000001" customHeight="1">
      <c r="A33" s="278"/>
      <c r="B33" s="261"/>
      <c r="C33" s="300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2"/>
      <c r="Q33" s="303"/>
    </row>
    <row r="34" spans="1:19" ht="24.95" customHeight="1" thickBot="1">
      <c r="A34" s="278"/>
      <c r="B34" s="266" t="str">
        <f>"(20)"</f>
        <v>(20)</v>
      </c>
      <c r="C34" s="267" t="s">
        <v>161</v>
      </c>
      <c r="D34" s="268">
        <v>1813.4941697556119</v>
      </c>
      <c r="E34" s="269">
        <v>1534.6372653652875</v>
      </c>
      <c r="F34" s="269">
        <v>1572.9877134799624</v>
      </c>
      <c r="G34" s="269">
        <v>1255.4371425398538</v>
      </c>
      <c r="H34" s="269">
        <v>1230.5327815767012</v>
      </c>
      <c r="I34" s="270">
        <v>1207.6435236695313</v>
      </c>
      <c r="J34" s="271">
        <v>1420.7739832259811</v>
      </c>
      <c r="K34" s="269">
        <v>1414.9437677645312</v>
      </c>
      <c r="L34" s="270">
        <v>1350.7150638249</v>
      </c>
      <c r="M34" s="271">
        <v>1531.0677995710998</v>
      </c>
      <c r="N34" s="269">
        <v>1675.596734</v>
      </c>
      <c r="O34" s="269">
        <v>1886.3780346537876</v>
      </c>
      <c r="P34" s="272">
        <v>17894.207979427247</v>
      </c>
      <c r="Q34" s="273">
        <v>0.99393615857561124</v>
      </c>
      <c r="S34" s="215" t="s">
        <v>0</v>
      </c>
    </row>
    <row r="35" spans="1:19" ht="20.100000000000001" customHeight="1" thickBot="1">
      <c r="B35" s="274"/>
      <c r="C35" s="275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5"/>
      <c r="Q35" s="277"/>
    </row>
    <row r="36" spans="1:19" ht="20.100000000000001" customHeight="1">
      <c r="B36" s="216"/>
      <c r="C36" s="217" t="s">
        <v>162</v>
      </c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20"/>
      <c r="Q36" s="221"/>
    </row>
    <row r="37" spans="1:19" ht="24.95" customHeight="1">
      <c r="B37" s="228" t="s">
        <v>39</v>
      </c>
      <c r="C37" s="304" t="s">
        <v>163</v>
      </c>
      <c r="D37" s="305">
        <v>33.220016540810825</v>
      </c>
      <c r="E37" s="305">
        <v>26.998826715838433</v>
      </c>
      <c r="F37" s="305">
        <v>26.188686625215293</v>
      </c>
      <c r="G37" s="305">
        <v>20.476016447347639</v>
      </c>
      <c r="H37" s="305">
        <v>21.245398730971814</v>
      </c>
      <c r="I37" s="305">
        <v>21.430923771642448</v>
      </c>
      <c r="J37" s="305">
        <v>26.890518954021452</v>
      </c>
      <c r="K37" s="305">
        <v>24.974050743593217</v>
      </c>
      <c r="L37" s="305">
        <v>25.08193347787714</v>
      </c>
      <c r="M37" s="305">
        <v>26.213115654332398</v>
      </c>
      <c r="N37" s="305">
        <v>28.967856999999999</v>
      </c>
      <c r="O37" s="305">
        <v>35.468469100210193</v>
      </c>
      <c r="P37" s="306">
        <v>317.15581376186083</v>
      </c>
      <c r="Q37" s="307">
        <v>0.9790276276187887</v>
      </c>
    </row>
    <row r="38" spans="1:19" ht="24.95" customHeight="1" thickBot="1">
      <c r="B38" s="308" t="s">
        <v>40</v>
      </c>
      <c r="C38" s="309" t="s">
        <v>164</v>
      </c>
      <c r="D38" s="310">
        <v>1.7988715734855224E-2</v>
      </c>
      <c r="E38" s="310">
        <v>1.7288808098600131E-2</v>
      </c>
      <c r="F38" s="310">
        <v>1.6376358870411584E-2</v>
      </c>
      <c r="G38" s="310">
        <v>1.6048127024257012E-2</v>
      </c>
      <c r="H38" s="310">
        <v>1.6972175314439442E-2</v>
      </c>
      <c r="I38" s="310">
        <v>1.7436636011968005E-2</v>
      </c>
      <c r="J38" s="310">
        <v>1.8575104185761051E-2</v>
      </c>
      <c r="K38" s="310">
        <v>1.7344080629176761E-2</v>
      </c>
      <c r="L38" s="310">
        <v>1.8230838944299034E-2</v>
      </c>
      <c r="M38" s="310">
        <v>1.68326185712857E-2</v>
      </c>
      <c r="N38" s="310">
        <v>1.6994285316583816E-2</v>
      </c>
      <c r="O38" s="310">
        <v>1.8455412037812913E-2</v>
      </c>
      <c r="P38" s="311">
        <v>1.7415269793274589E-2</v>
      </c>
      <c r="Q38" s="312">
        <v>0.98552526650587879</v>
      </c>
    </row>
    <row r="39" spans="1:19" ht="18.75">
      <c r="C39" s="313"/>
      <c r="I39" s="215" t="s">
        <v>0</v>
      </c>
    </row>
    <row r="40" spans="1:19">
      <c r="H40" s="215" t="s">
        <v>0</v>
      </c>
      <c r="J40" s="215" t="s">
        <v>0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90"/>
  <sheetViews>
    <sheetView topLeftCell="N43" zoomScale="55" zoomScaleNormal="55" workbookViewId="0">
      <selection activeCell="R47" sqref="R47"/>
    </sheetView>
  </sheetViews>
  <sheetFormatPr defaultRowHeight="12.75"/>
  <cols>
    <col min="1" max="1" width="11.140625" style="314" customWidth="1"/>
    <col min="2" max="2" width="13.140625" style="315" customWidth="1"/>
    <col min="3" max="3" width="12.28515625" style="315" bestFit="1" customWidth="1"/>
    <col min="4" max="6" width="7.7109375" style="315" customWidth="1"/>
    <col min="7" max="7" width="8.7109375" style="315" bestFit="1" customWidth="1"/>
    <col min="8" max="8" width="10.42578125" style="315" bestFit="1" customWidth="1"/>
    <col min="9" max="28" width="7.7109375" style="315" customWidth="1"/>
    <col min="29" max="256" width="9.140625" style="315"/>
    <col min="257" max="257" width="11.140625" style="315" customWidth="1"/>
    <col min="258" max="258" width="13.140625" style="315" customWidth="1"/>
    <col min="259" max="259" width="12.28515625" style="315" bestFit="1" customWidth="1"/>
    <col min="260" max="284" width="7.7109375" style="315" customWidth="1"/>
    <col min="285" max="512" width="9.140625" style="315"/>
    <col min="513" max="513" width="11.140625" style="315" customWidth="1"/>
    <col min="514" max="514" width="13.140625" style="315" customWidth="1"/>
    <col min="515" max="515" width="12.28515625" style="315" bestFit="1" customWidth="1"/>
    <col min="516" max="540" width="7.7109375" style="315" customWidth="1"/>
    <col min="541" max="768" width="9.140625" style="315"/>
    <col min="769" max="769" width="11.140625" style="315" customWidth="1"/>
    <col min="770" max="770" width="13.140625" style="315" customWidth="1"/>
    <col min="771" max="771" width="12.28515625" style="315" bestFit="1" customWidth="1"/>
    <col min="772" max="796" width="7.7109375" style="315" customWidth="1"/>
    <col min="797" max="1024" width="9.140625" style="315"/>
    <col min="1025" max="1025" width="11.140625" style="315" customWidth="1"/>
    <col min="1026" max="1026" width="13.140625" style="315" customWidth="1"/>
    <col min="1027" max="1027" width="12.28515625" style="315" bestFit="1" customWidth="1"/>
    <col min="1028" max="1052" width="7.7109375" style="315" customWidth="1"/>
    <col min="1053" max="1280" width="9.140625" style="315"/>
    <col min="1281" max="1281" width="11.140625" style="315" customWidth="1"/>
    <col min="1282" max="1282" width="13.140625" style="315" customWidth="1"/>
    <col min="1283" max="1283" width="12.28515625" style="315" bestFit="1" customWidth="1"/>
    <col min="1284" max="1308" width="7.7109375" style="315" customWidth="1"/>
    <col min="1309" max="1536" width="9.140625" style="315"/>
    <col min="1537" max="1537" width="11.140625" style="315" customWidth="1"/>
    <col min="1538" max="1538" width="13.140625" style="315" customWidth="1"/>
    <col min="1539" max="1539" width="12.28515625" style="315" bestFit="1" customWidth="1"/>
    <col min="1540" max="1564" width="7.7109375" style="315" customWidth="1"/>
    <col min="1565" max="1792" width="9.140625" style="315"/>
    <col min="1793" max="1793" width="11.140625" style="315" customWidth="1"/>
    <col min="1794" max="1794" width="13.140625" style="315" customWidth="1"/>
    <col min="1795" max="1795" width="12.28515625" style="315" bestFit="1" customWidth="1"/>
    <col min="1796" max="1820" width="7.7109375" style="315" customWidth="1"/>
    <col min="1821" max="2048" width="9.140625" style="315"/>
    <col min="2049" max="2049" width="11.140625" style="315" customWidth="1"/>
    <col min="2050" max="2050" width="13.140625" style="315" customWidth="1"/>
    <col min="2051" max="2051" width="12.28515625" style="315" bestFit="1" customWidth="1"/>
    <col min="2052" max="2076" width="7.7109375" style="315" customWidth="1"/>
    <col min="2077" max="2304" width="9.140625" style="315"/>
    <col min="2305" max="2305" width="11.140625" style="315" customWidth="1"/>
    <col min="2306" max="2306" width="13.140625" style="315" customWidth="1"/>
    <col min="2307" max="2307" width="12.28515625" style="315" bestFit="1" customWidth="1"/>
    <col min="2308" max="2332" width="7.7109375" style="315" customWidth="1"/>
    <col min="2333" max="2560" width="9.140625" style="315"/>
    <col min="2561" max="2561" width="11.140625" style="315" customWidth="1"/>
    <col min="2562" max="2562" width="13.140625" style="315" customWidth="1"/>
    <col min="2563" max="2563" width="12.28515625" style="315" bestFit="1" customWidth="1"/>
    <col min="2564" max="2588" width="7.7109375" style="315" customWidth="1"/>
    <col min="2589" max="2816" width="9.140625" style="315"/>
    <col min="2817" max="2817" width="11.140625" style="315" customWidth="1"/>
    <col min="2818" max="2818" width="13.140625" style="315" customWidth="1"/>
    <col min="2819" max="2819" width="12.28515625" style="315" bestFit="1" customWidth="1"/>
    <col min="2820" max="2844" width="7.7109375" style="315" customWidth="1"/>
    <col min="2845" max="3072" width="9.140625" style="315"/>
    <col min="3073" max="3073" width="11.140625" style="315" customWidth="1"/>
    <col min="3074" max="3074" width="13.140625" style="315" customWidth="1"/>
    <col min="3075" max="3075" width="12.28515625" style="315" bestFit="1" customWidth="1"/>
    <col min="3076" max="3100" width="7.7109375" style="315" customWidth="1"/>
    <col min="3101" max="3328" width="9.140625" style="315"/>
    <col min="3329" max="3329" width="11.140625" style="315" customWidth="1"/>
    <col min="3330" max="3330" width="13.140625" style="315" customWidth="1"/>
    <col min="3331" max="3331" width="12.28515625" style="315" bestFit="1" customWidth="1"/>
    <col min="3332" max="3356" width="7.7109375" style="315" customWidth="1"/>
    <col min="3357" max="3584" width="9.140625" style="315"/>
    <col min="3585" max="3585" width="11.140625" style="315" customWidth="1"/>
    <col min="3586" max="3586" width="13.140625" style="315" customWidth="1"/>
    <col min="3587" max="3587" width="12.28515625" style="315" bestFit="1" customWidth="1"/>
    <col min="3588" max="3612" width="7.7109375" style="315" customWidth="1"/>
    <col min="3613" max="3840" width="9.140625" style="315"/>
    <col min="3841" max="3841" width="11.140625" style="315" customWidth="1"/>
    <col min="3842" max="3842" width="13.140625" style="315" customWidth="1"/>
    <col min="3843" max="3843" width="12.28515625" style="315" bestFit="1" customWidth="1"/>
    <col min="3844" max="3868" width="7.7109375" style="315" customWidth="1"/>
    <col min="3869" max="4096" width="9.140625" style="315"/>
    <col min="4097" max="4097" width="11.140625" style="315" customWidth="1"/>
    <col min="4098" max="4098" width="13.140625" style="315" customWidth="1"/>
    <col min="4099" max="4099" width="12.28515625" style="315" bestFit="1" customWidth="1"/>
    <col min="4100" max="4124" width="7.7109375" style="315" customWidth="1"/>
    <col min="4125" max="4352" width="9.140625" style="315"/>
    <col min="4353" max="4353" width="11.140625" style="315" customWidth="1"/>
    <col min="4354" max="4354" width="13.140625" style="315" customWidth="1"/>
    <col min="4355" max="4355" width="12.28515625" style="315" bestFit="1" customWidth="1"/>
    <col min="4356" max="4380" width="7.7109375" style="315" customWidth="1"/>
    <col min="4381" max="4608" width="9.140625" style="315"/>
    <col min="4609" max="4609" width="11.140625" style="315" customWidth="1"/>
    <col min="4610" max="4610" width="13.140625" style="315" customWidth="1"/>
    <col min="4611" max="4611" width="12.28515625" style="315" bestFit="1" customWidth="1"/>
    <col min="4612" max="4636" width="7.7109375" style="315" customWidth="1"/>
    <col min="4637" max="4864" width="9.140625" style="315"/>
    <col min="4865" max="4865" width="11.140625" style="315" customWidth="1"/>
    <col min="4866" max="4866" width="13.140625" style="315" customWidth="1"/>
    <col min="4867" max="4867" width="12.28515625" style="315" bestFit="1" customWidth="1"/>
    <col min="4868" max="4892" width="7.7109375" style="315" customWidth="1"/>
    <col min="4893" max="5120" width="9.140625" style="315"/>
    <col min="5121" max="5121" width="11.140625" style="315" customWidth="1"/>
    <col min="5122" max="5122" width="13.140625" style="315" customWidth="1"/>
    <col min="5123" max="5123" width="12.28515625" style="315" bestFit="1" customWidth="1"/>
    <col min="5124" max="5148" width="7.7109375" style="315" customWidth="1"/>
    <col min="5149" max="5376" width="9.140625" style="315"/>
    <col min="5377" max="5377" width="11.140625" style="315" customWidth="1"/>
    <col min="5378" max="5378" width="13.140625" style="315" customWidth="1"/>
    <col min="5379" max="5379" width="12.28515625" style="315" bestFit="1" customWidth="1"/>
    <col min="5380" max="5404" width="7.7109375" style="315" customWidth="1"/>
    <col min="5405" max="5632" width="9.140625" style="315"/>
    <col min="5633" max="5633" width="11.140625" style="315" customWidth="1"/>
    <col min="5634" max="5634" width="13.140625" style="315" customWidth="1"/>
    <col min="5635" max="5635" width="12.28515625" style="315" bestFit="1" customWidth="1"/>
    <col min="5636" max="5660" width="7.7109375" style="315" customWidth="1"/>
    <col min="5661" max="5888" width="9.140625" style="315"/>
    <col min="5889" max="5889" width="11.140625" style="315" customWidth="1"/>
    <col min="5890" max="5890" width="13.140625" style="315" customWidth="1"/>
    <col min="5891" max="5891" width="12.28515625" style="315" bestFit="1" customWidth="1"/>
    <col min="5892" max="5916" width="7.7109375" style="315" customWidth="1"/>
    <col min="5917" max="6144" width="9.140625" style="315"/>
    <col min="6145" max="6145" width="11.140625" style="315" customWidth="1"/>
    <col min="6146" max="6146" width="13.140625" style="315" customWidth="1"/>
    <col min="6147" max="6147" width="12.28515625" style="315" bestFit="1" customWidth="1"/>
    <col min="6148" max="6172" width="7.7109375" style="315" customWidth="1"/>
    <col min="6173" max="6400" width="9.140625" style="315"/>
    <col min="6401" max="6401" width="11.140625" style="315" customWidth="1"/>
    <col min="6402" max="6402" width="13.140625" style="315" customWidth="1"/>
    <col min="6403" max="6403" width="12.28515625" style="315" bestFit="1" customWidth="1"/>
    <col min="6404" max="6428" width="7.7109375" style="315" customWidth="1"/>
    <col min="6429" max="6656" width="9.140625" style="315"/>
    <col min="6657" max="6657" width="11.140625" style="315" customWidth="1"/>
    <col min="6658" max="6658" width="13.140625" style="315" customWidth="1"/>
    <col min="6659" max="6659" width="12.28515625" style="315" bestFit="1" customWidth="1"/>
    <col min="6660" max="6684" width="7.7109375" style="315" customWidth="1"/>
    <col min="6685" max="6912" width="9.140625" style="315"/>
    <col min="6913" max="6913" width="11.140625" style="315" customWidth="1"/>
    <col min="6914" max="6914" width="13.140625" style="315" customWidth="1"/>
    <col min="6915" max="6915" width="12.28515625" style="315" bestFit="1" customWidth="1"/>
    <col min="6916" max="6940" width="7.7109375" style="315" customWidth="1"/>
    <col min="6941" max="7168" width="9.140625" style="315"/>
    <col min="7169" max="7169" width="11.140625" style="315" customWidth="1"/>
    <col min="7170" max="7170" width="13.140625" style="315" customWidth="1"/>
    <col min="7171" max="7171" width="12.28515625" style="315" bestFit="1" customWidth="1"/>
    <col min="7172" max="7196" width="7.7109375" style="315" customWidth="1"/>
    <col min="7197" max="7424" width="9.140625" style="315"/>
    <col min="7425" max="7425" width="11.140625" style="315" customWidth="1"/>
    <col min="7426" max="7426" width="13.140625" style="315" customWidth="1"/>
    <col min="7427" max="7427" width="12.28515625" style="315" bestFit="1" customWidth="1"/>
    <col min="7428" max="7452" width="7.7109375" style="315" customWidth="1"/>
    <col min="7453" max="7680" width="9.140625" style="315"/>
    <col min="7681" max="7681" width="11.140625" style="315" customWidth="1"/>
    <col min="7682" max="7682" width="13.140625" style="315" customWidth="1"/>
    <col min="7683" max="7683" width="12.28515625" style="315" bestFit="1" customWidth="1"/>
    <col min="7684" max="7708" width="7.7109375" style="315" customWidth="1"/>
    <col min="7709" max="7936" width="9.140625" style="315"/>
    <col min="7937" max="7937" width="11.140625" style="315" customWidth="1"/>
    <col min="7938" max="7938" width="13.140625" style="315" customWidth="1"/>
    <col min="7939" max="7939" width="12.28515625" style="315" bestFit="1" customWidth="1"/>
    <col min="7940" max="7964" width="7.7109375" style="315" customWidth="1"/>
    <col min="7965" max="8192" width="9.140625" style="315"/>
    <col min="8193" max="8193" width="11.140625" style="315" customWidth="1"/>
    <col min="8194" max="8194" width="13.140625" style="315" customWidth="1"/>
    <col min="8195" max="8195" width="12.28515625" style="315" bestFit="1" customWidth="1"/>
    <col min="8196" max="8220" width="7.7109375" style="315" customWidth="1"/>
    <col min="8221" max="8448" width="9.140625" style="315"/>
    <col min="8449" max="8449" width="11.140625" style="315" customWidth="1"/>
    <col min="8450" max="8450" width="13.140625" style="315" customWidth="1"/>
    <col min="8451" max="8451" width="12.28515625" style="315" bestFit="1" customWidth="1"/>
    <col min="8452" max="8476" width="7.7109375" style="315" customWidth="1"/>
    <col min="8477" max="8704" width="9.140625" style="315"/>
    <col min="8705" max="8705" width="11.140625" style="315" customWidth="1"/>
    <col min="8706" max="8706" width="13.140625" style="315" customWidth="1"/>
    <col min="8707" max="8707" width="12.28515625" style="315" bestFit="1" customWidth="1"/>
    <col min="8708" max="8732" width="7.7109375" style="315" customWidth="1"/>
    <col min="8733" max="8960" width="9.140625" style="315"/>
    <col min="8961" max="8961" width="11.140625" style="315" customWidth="1"/>
    <col min="8962" max="8962" width="13.140625" style="315" customWidth="1"/>
    <col min="8963" max="8963" width="12.28515625" style="315" bestFit="1" customWidth="1"/>
    <col min="8964" max="8988" width="7.7109375" style="315" customWidth="1"/>
    <col min="8989" max="9216" width="9.140625" style="315"/>
    <col min="9217" max="9217" width="11.140625" style="315" customWidth="1"/>
    <col min="9218" max="9218" width="13.140625" style="315" customWidth="1"/>
    <col min="9219" max="9219" width="12.28515625" style="315" bestFit="1" customWidth="1"/>
    <col min="9220" max="9244" width="7.7109375" style="315" customWidth="1"/>
    <col min="9245" max="9472" width="9.140625" style="315"/>
    <col min="9473" max="9473" width="11.140625" style="315" customWidth="1"/>
    <col min="9474" max="9474" width="13.140625" style="315" customWidth="1"/>
    <col min="9475" max="9475" width="12.28515625" style="315" bestFit="1" customWidth="1"/>
    <col min="9476" max="9500" width="7.7109375" style="315" customWidth="1"/>
    <col min="9501" max="9728" width="9.140625" style="315"/>
    <col min="9729" max="9729" width="11.140625" style="315" customWidth="1"/>
    <col min="9730" max="9730" width="13.140625" style="315" customWidth="1"/>
    <col min="9731" max="9731" width="12.28515625" style="315" bestFit="1" customWidth="1"/>
    <col min="9732" max="9756" width="7.7109375" style="315" customWidth="1"/>
    <col min="9757" max="9984" width="9.140625" style="315"/>
    <col min="9985" max="9985" width="11.140625" style="315" customWidth="1"/>
    <col min="9986" max="9986" width="13.140625" style="315" customWidth="1"/>
    <col min="9987" max="9987" width="12.28515625" style="315" bestFit="1" customWidth="1"/>
    <col min="9988" max="10012" width="7.7109375" style="315" customWidth="1"/>
    <col min="10013" max="10240" width="9.140625" style="315"/>
    <col min="10241" max="10241" width="11.140625" style="315" customWidth="1"/>
    <col min="10242" max="10242" width="13.140625" style="315" customWidth="1"/>
    <col min="10243" max="10243" width="12.28515625" style="315" bestFit="1" customWidth="1"/>
    <col min="10244" max="10268" width="7.7109375" style="315" customWidth="1"/>
    <col min="10269" max="10496" width="9.140625" style="315"/>
    <col min="10497" max="10497" width="11.140625" style="315" customWidth="1"/>
    <col min="10498" max="10498" width="13.140625" style="315" customWidth="1"/>
    <col min="10499" max="10499" width="12.28515625" style="315" bestFit="1" customWidth="1"/>
    <col min="10500" max="10524" width="7.7109375" style="315" customWidth="1"/>
    <col min="10525" max="10752" width="9.140625" style="315"/>
    <col min="10753" max="10753" width="11.140625" style="315" customWidth="1"/>
    <col min="10754" max="10754" width="13.140625" style="315" customWidth="1"/>
    <col min="10755" max="10755" width="12.28515625" style="315" bestFit="1" customWidth="1"/>
    <col min="10756" max="10780" width="7.7109375" style="315" customWidth="1"/>
    <col min="10781" max="11008" width="9.140625" style="315"/>
    <col min="11009" max="11009" width="11.140625" style="315" customWidth="1"/>
    <col min="11010" max="11010" width="13.140625" style="315" customWidth="1"/>
    <col min="11011" max="11011" width="12.28515625" style="315" bestFit="1" customWidth="1"/>
    <col min="11012" max="11036" width="7.7109375" style="315" customWidth="1"/>
    <col min="11037" max="11264" width="9.140625" style="315"/>
    <col min="11265" max="11265" width="11.140625" style="315" customWidth="1"/>
    <col min="11266" max="11266" width="13.140625" style="315" customWidth="1"/>
    <col min="11267" max="11267" width="12.28515625" style="315" bestFit="1" customWidth="1"/>
    <col min="11268" max="11292" width="7.7109375" style="315" customWidth="1"/>
    <col min="11293" max="11520" width="9.140625" style="315"/>
    <col min="11521" max="11521" width="11.140625" style="315" customWidth="1"/>
    <col min="11522" max="11522" width="13.140625" style="315" customWidth="1"/>
    <col min="11523" max="11523" width="12.28515625" style="315" bestFit="1" customWidth="1"/>
    <col min="11524" max="11548" width="7.7109375" style="315" customWidth="1"/>
    <col min="11549" max="11776" width="9.140625" style="315"/>
    <col min="11777" max="11777" width="11.140625" style="315" customWidth="1"/>
    <col min="11778" max="11778" width="13.140625" style="315" customWidth="1"/>
    <col min="11779" max="11779" width="12.28515625" style="315" bestFit="1" customWidth="1"/>
    <col min="11780" max="11804" width="7.7109375" style="315" customWidth="1"/>
    <col min="11805" max="12032" width="9.140625" style="315"/>
    <col min="12033" max="12033" width="11.140625" style="315" customWidth="1"/>
    <col min="12034" max="12034" width="13.140625" style="315" customWidth="1"/>
    <col min="12035" max="12035" width="12.28515625" style="315" bestFit="1" customWidth="1"/>
    <col min="12036" max="12060" width="7.7109375" style="315" customWidth="1"/>
    <col min="12061" max="12288" width="9.140625" style="315"/>
    <col min="12289" max="12289" width="11.140625" style="315" customWidth="1"/>
    <col min="12290" max="12290" width="13.140625" style="315" customWidth="1"/>
    <col min="12291" max="12291" width="12.28515625" style="315" bestFit="1" customWidth="1"/>
    <col min="12292" max="12316" width="7.7109375" style="315" customWidth="1"/>
    <col min="12317" max="12544" width="9.140625" style="315"/>
    <col min="12545" max="12545" width="11.140625" style="315" customWidth="1"/>
    <col min="12546" max="12546" width="13.140625" style="315" customWidth="1"/>
    <col min="12547" max="12547" width="12.28515625" style="315" bestFit="1" customWidth="1"/>
    <col min="12548" max="12572" width="7.7109375" style="315" customWidth="1"/>
    <col min="12573" max="12800" width="9.140625" style="315"/>
    <col min="12801" max="12801" width="11.140625" style="315" customWidth="1"/>
    <col min="12802" max="12802" width="13.140625" style="315" customWidth="1"/>
    <col min="12803" max="12803" width="12.28515625" style="315" bestFit="1" customWidth="1"/>
    <col min="12804" max="12828" width="7.7109375" style="315" customWidth="1"/>
    <col min="12829" max="13056" width="9.140625" style="315"/>
    <col min="13057" max="13057" width="11.140625" style="315" customWidth="1"/>
    <col min="13058" max="13058" width="13.140625" style="315" customWidth="1"/>
    <col min="13059" max="13059" width="12.28515625" style="315" bestFit="1" customWidth="1"/>
    <col min="13060" max="13084" width="7.7109375" style="315" customWidth="1"/>
    <col min="13085" max="13312" width="9.140625" style="315"/>
    <col min="13313" max="13313" width="11.140625" style="315" customWidth="1"/>
    <col min="13314" max="13314" width="13.140625" style="315" customWidth="1"/>
    <col min="13315" max="13315" width="12.28515625" style="315" bestFit="1" customWidth="1"/>
    <col min="13316" max="13340" width="7.7109375" style="315" customWidth="1"/>
    <col min="13341" max="13568" width="9.140625" style="315"/>
    <col min="13569" max="13569" width="11.140625" style="315" customWidth="1"/>
    <col min="13570" max="13570" width="13.140625" style="315" customWidth="1"/>
    <col min="13571" max="13571" width="12.28515625" style="315" bestFit="1" customWidth="1"/>
    <col min="13572" max="13596" width="7.7109375" style="315" customWidth="1"/>
    <col min="13597" max="13824" width="9.140625" style="315"/>
    <col min="13825" max="13825" width="11.140625" style="315" customWidth="1"/>
    <col min="13826" max="13826" width="13.140625" style="315" customWidth="1"/>
    <col min="13827" max="13827" width="12.28515625" style="315" bestFit="1" customWidth="1"/>
    <col min="13828" max="13852" width="7.7109375" style="315" customWidth="1"/>
    <col min="13853" max="14080" width="9.140625" style="315"/>
    <col min="14081" max="14081" width="11.140625" style="315" customWidth="1"/>
    <col min="14082" max="14082" width="13.140625" style="315" customWidth="1"/>
    <col min="14083" max="14083" width="12.28515625" style="315" bestFit="1" customWidth="1"/>
    <col min="14084" max="14108" width="7.7109375" style="315" customWidth="1"/>
    <col min="14109" max="14336" width="9.140625" style="315"/>
    <col min="14337" max="14337" width="11.140625" style="315" customWidth="1"/>
    <col min="14338" max="14338" width="13.140625" style="315" customWidth="1"/>
    <col min="14339" max="14339" width="12.28515625" style="315" bestFit="1" customWidth="1"/>
    <col min="14340" max="14364" width="7.7109375" style="315" customWidth="1"/>
    <col min="14365" max="14592" width="9.140625" style="315"/>
    <col min="14593" max="14593" width="11.140625" style="315" customWidth="1"/>
    <col min="14594" max="14594" width="13.140625" style="315" customWidth="1"/>
    <col min="14595" max="14595" width="12.28515625" style="315" bestFit="1" customWidth="1"/>
    <col min="14596" max="14620" width="7.7109375" style="315" customWidth="1"/>
    <col min="14621" max="14848" width="9.140625" style="315"/>
    <col min="14849" max="14849" width="11.140625" style="315" customWidth="1"/>
    <col min="14850" max="14850" width="13.140625" style="315" customWidth="1"/>
    <col min="14851" max="14851" width="12.28515625" style="315" bestFit="1" customWidth="1"/>
    <col min="14852" max="14876" width="7.7109375" style="315" customWidth="1"/>
    <col min="14877" max="15104" width="9.140625" style="315"/>
    <col min="15105" max="15105" width="11.140625" style="315" customWidth="1"/>
    <col min="15106" max="15106" width="13.140625" style="315" customWidth="1"/>
    <col min="15107" max="15107" width="12.28515625" style="315" bestFit="1" customWidth="1"/>
    <col min="15108" max="15132" width="7.7109375" style="315" customWidth="1"/>
    <col min="15133" max="15360" width="9.140625" style="315"/>
    <col min="15361" max="15361" width="11.140625" style="315" customWidth="1"/>
    <col min="15362" max="15362" width="13.140625" style="315" customWidth="1"/>
    <col min="15363" max="15363" width="12.28515625" style="315" bestFit="1" customWidth="1"/>
    <col min="15364" max="15388" width="7.7109375" style="315" customWidth="1"/>
    <col min="15389" max="15616" width="9.140625" style="315"/>
    <col min="15617" max="15617" width="11.140625" style="315" customWidth="1"/>
    <col min="15618" max="15618" width="13.140625" style="315" customWidth="1"/>
    <col min="15619" max="15619" width="12.28515625" style="315" bestFit="1" customWidth="1"/>
    <col min="15620" max="15644" width="7.7109375" style="315" customWidth="1"/>
    <col min="15645" max="15872" width="9.140625" style="315"/>
    <col min="15873" max="15873" width="11.140625" style="315" customWidth="1"/>
    <col min="15874" max="15874" width="13.140625" style="315" customWidth="1"/>
    <col min="15875" max="15875" width="12.28515625" style="315" bestFit="1" customWidth="1"/>
    <col min="15876" max="15900" width="7.7109375" style="315" customWidth="1"/>
    <col min="15901" max="16128" width="9.140625" style="315"/>
    <col min="16129" max="16129" width="11.140625" style="315" customWidth="1"/>
    <col min="16130" max="16130" width="13.140625" style="315" customWidth="1"/>
    <col min="16131" max="16131" width="12.28515625" style="315" bestFit="1" customWidth="1"/>
    <col min="16132" max="16156" width="7.7109375" style="315" customWidth="1"/>
    <col min="16157" max="16384" width="9.140625" style="315"/>
  </cols>
  <sheetData>
    <row r="1" spans="1:28" ht="15" customHeight="1"/>
    <row r="2" spans="1:28" ht="18" customHeight="1">
      <c r="A2" s="316"/>
      <c r="B2" s="317" t="s">
        <v>165</v>
      </c>
    </row>
    <row r="3" spans="1:28" ht="18" customHeight="1" thickBot="1">
      <c r="A3" s="316"/>
      <c r="B3" s="168"/>
      <c r="AB3" s="318" t="s">
        <v>20</v>
      </c>
    </row>
    <row r="4" spans="1:28" ht="18" customHeight="1">
      <c r="B4" s="319"/>
      <c r="C4" s="320"/>
      <c r="D4" s="321">
        <v>1</v>
      </c>
      <c r="E4" s="321">
        <v>2</v>
      </c>
      <c r="F4" s="321">
        <v>3</v>
      </c>
      <c r="G4" s="321">
        <v>4</v>
      </c>
      <c r="H4" s="321">
        <v>5</v>
      </c>
      <c r="I4" s="321">
        <v>6</v>
      </c>
      <c r="J4" s="321">
        <v>7</v>
      </c>
      <c r="K4" s="321">
        <v>8</v>
      </c>
      <c r="L4" s="321">
        <v>9</v>
      </c>
      <c r="M4" s="321">
        <v>10</v>
      </c>
      <c r="N4" s="321">
        <v>11</v>
      </c>
      <c r="O4" s="321">
        <v>12</v>
      </c>
      <c r="P4" s="321">
        <v>13</v>
      </c>
      <c r="Q4" s="321">
        <v>14</v>
      </c>
      <c r="R4" s="321">
        <v>15</v>
      </c>
      <c r="S4" s="321">
        <v>16</v>
      </c>
      <c r="T4" s="321">
        <v>17</v>
      </c>
      <c r="U4" s="321">
        <v>18</v>
      </c>
      <c r="V4" s="321">
        <v>19</v>
      </c>
      <c r="W4" s="321">
        <v>20</v>
      </c>
      <c r="X4" s="321">
        <v>21</v>
      </c>
      <c r="Y4" s="321">
        <v>22</v>
      </c>
      <c r="Z4" s="321">
        <v>23</v>
      </c>
      <c r="AA4" s="321">
        <v>24</v>
      </c>
      <c r="AB4" s="322" t="s">
        <v>41</v>
      </c>
    </row>
    <row r="5" spans="1:28" ht="18" customHeight="1">
      <c r="B5" s="323" t="s">
        <v>114</v>
      </c>
      <c r="C5" s="324">
        <v>43847</v>
      </c>
      <c r="D5" s="178">
        <v>1133.867</v>
      </c>
      <c r="E5" s="183">
        <v>1025.8389999999999</v>
      </c>
      <c r="F5" s="183">
        <v>978.10400000000004</v>
      </c>
      <c r="G5" s="183">
        <v>959.60199999999998</v>
      </c>
      <c r="H5" s="183">
        <v>976.62400000000002</v>
      </c>
      <c r="I5" s="183">
        <v>1060.8900000000001</v>
      </c>
      <c r="J5" s="183">
        <v>1267.817</v>
      </c>
      <c r="K5" s="183">
        <v>1489.8430000000001</v>
      </c>
      <c r="L5" s="183">
        <v>1638.741</v>
      </c>
      <c r="M5" s="183">
        <v>1695.741</v>
      </c>
      <c r="N5" s="183">
        <v>1694.059</v>
      </c>
      <c r="O5" s="183">
        <v>1691.885</v>
      </c>
      <c r="P5" s="183">
        <v>1660.5350000000001</v>
      </c>
      <c r="Q5" s="183">
        <v>1687.327</v>
      </c>
      <c r="R5" s="183">
        <v>1684.087</v>
      </c>
      <c r="S5" s="183">
        <v>1667.4960000000001</v>
      </c>
      <c r="T5" s="183">
        <v>1693.268</v>
      </c>
      <c r="U5" s="183">
        <v>1764.798</v>
      </c>
      <c r="V5" s="183">
        <v>1720.896</v>
      </c>
      <c r="W5" s="183">
        <v>1675.261</v>
      </c>
      <c r="X5" s="183">
        <v>1613.7819999999999</v>
      </c>
      <c r="Y5" s="183">
        <v>1535.8679999999999</v>
      </c>
      <c r="Z5" s="183">
        <v>1446.951</v>
      </c>
      <c r="AA5" s="183">
        <v>1304.713</v>
      </c>
      <c r="AB5" s="325">
        <f>IF($C5="","",SUM(D5:AA5))</f>
        <v>35067.993999999999</v>
      </c>
    </row>
    <row r="6" spans="1:28" ht="18" customHeight="1">
      <c r="B6" s="323" t="s">
        <v>115</v>
      </c>
      <c r="C6" s="326">
        <v>43867</v>
      </c>
      <c r="D6" s="183">
        <v>1018.2329999999999</v>
      </c>
      <c r="E6" s="183">
        <v>939.88900000000001</v>
      </c>
      <c r="F6" s="183">
        <v>892.16200000000003</v>
      </c>
      <c r="G6" s="183">
        <v>882.25199999999995</v>
      </c>
      <c r="H6" s="183">
        <v>897.43600000000004</v>
      </c>
      <c r="I6" s="183">
        <v>990.673</v>
      </c>
      <c r="J6" s="183">
        <v>1204.818</v>
      </c>
      <c r="K6" s="183">
        <v>1408.481</v>
      </c>
      <c r="L6" s="183">
        <v>1539.8530000000001</v>
      </c>
      <c r="M6" s="183">
        <v>1574.9079999999999</v>
      </c>
      <c r="N6" s="183">
        <v>1562.5630000000001</v>
      </c>
      <c r="O6" s="183">
        <v>1544.9570000000001</v>
      </c>
      <c r="P6" s="183">
        <v>1512.162</v>
      </c>
      <c r="Q6" s="183">
        <v>1551.181</v>
      </c>
      <c r="R6" s="183">
        <v>1533.299</v>
      </c>
      <c r="S6" s="183">
        <v>1512.671</v>
      </c>
      <c r="T6" s="183">
        <v>1509.3050000000001</v>
      </c>
      <c r="U6" s="183">
        <v>1646.143</v>
      </c>
      <c r="V6" s="183">
        <v>1663.54</v>
      </c>
      <c r="W6" s="183">
        <v>1629.7650000000001</v>
      </c>
      <c r="X6" s="183">
        <v>1581.047</v>
      </c>
      <c r="Y6" s="183">
        <v>1501.059</v>
      </c>
      <c r="Z6" s="183">
        <v>1394.5150000000001</v>
      </c>
      <c r="AA6" s="183">
        <v>1231.354</v>
      </c>
      <c r="AB6" s="325">
        <f t="shared" ref="AB6:AB16" si="0">IF($C6="","",SUM(D6:AA6))</f>
        <v>32722.265999999996</v>
      </c>
    </row>
    <row r="7" spans="1:28" ht="18" customHeight="1">
      <c r="B7" s="323" t="s">
        <v>116</v>
      </c>
      <c r="C7" s="326">
        <v>43915</v>
      </c>
      <c r="D7" s="183">
        <v>987.59100000000001</v>
      </c>
      <c r="E7" s="183">
        <v>906.13199999999995</v>
      </c>
      <c r="F7" s="183">
        <v>868.79700000000003</v>
      </c>
      <c r="G7" s="183">
        <v>855.274</v>
      </c>
      <c r="H7" s="183">
        <v>868.18399999999997</v>
      </c>
      <c r="I7" s="183">
        <v>920.94299999999998</v>
      </c>
      <c r="J7" s="183">
        <v>1041.3910000000001</v>
      </c>
      <c r="K7" s="183">
        <v>1261.7249999999999</v>
      </c>
      <c r="L7" s="183">
        <v>1434.597</v>
      </c>
      <c r="M7" s="183">
        <v>1523.0129999999999</v>
      </c>
      <c r="N7" s="183">
        <v>1548.761</v>
      </c>
      <c r="O7" s="183">
        <v>1564.0219999999999</v>
      </c>
      <c r="P7" s="183">
        <v>1552.1669999999999</v>
      </c>
      <c r="Q7" s="183">
        <v>1615.2840000000001</v>
      </c>
      <c r="R7" s="183">
        <v>1590.1379999999999</v>
      </c>
      <c r="S7" s="183">
        <v>1522.079</v>
      </c>
      <c r="T7" s="183">
        <v>1446.1179999999999</v>
      </c>
      <c r="U7" s="183">
        <v>1433.41</v>
      </c>
      <c r="V7" s="183">
        <v>1494.454</v>
      </c>
      <c r="W7" s="183">
        <v>1488.309</v>
      </c>
      <c r="X7" s="183">
        <v>1433.8009999999999</v>
      </c>
      <c r="Y7" s="183">
        <v>1339.48</v>
      </c>
      <c r="Z7" s="183">
        <v>1236.0930000000001</v>
      </c>
      <c r="AA7" s="183">
        <v>1107.971</v>
      </c>
      <c r="AB7" s="325">
        <f t="shared" si="0"/>
        <v>31039.734000000004</v>
      </c>
    </row>
    <row r="8" spans="1:28" ht="18" customHeight="1">
      <c r="B8" s="323" t="s">
        <v>117</v>
      </c>
      <c r="C8" s="326">
        <v>43922</v>
      </c>
      <c r="D8" s="183">
        <v>976.14599999999996</v>
      </c>
      <c r="E8" s="183">
        <v>885.43499999999995</v>
      </c>
      <c r="F8" s="183">
        <v>837.48599999999999</v>
      </c>
      <c r="G8" s="183">
        <v>809.01700000000005</v>
      </c>
      <c r="H8" s="183">
        <v>820.41899999999998</v>
      </c>
      <c r="I8" s="183">
        <v>871.41200000000003</v>
      </c>
      <c r="J8" s="183">
        <v>975.32600000000002</v>
      </c>
      <c r="K8" s="183">
        <v>1189.7339999999999</v>
      </c>
      <c r="L8" s="183">
        <v>1343.7449999999999</v>
      </c>
      <c r="M8" s="183">
        <v>1437.5170000000001</v>
      </c>
      <c r="N8" s="183">
        <v>1458.4110000000001</v>
      </c>
      <c r="O8" s="183">
        <v>1471.1579999999999</v>
      </c>
      <c r="P8" s="183">
        <v>1471.364</v>
      </c>
      <c r="Q8" s="183">
        <v>1476.5550000000001</v>
      </c>
      <c r="R8" s="183">
        <v>1533.5150000000001</v>
      </c>
      <c r="S8" s="183">
        <v>1474.7760000000001</v>
      </c>
      <c r="T8" s="183">
        <v>1382.1030000000001</v>
      </c>
      <c r="U8" s="183">
        <v>1308.1020000000001</v>
      </c>
      <c r="V8" s="183">
        <v>1286.348</v>
      </c>
      <c r="W8" s="183">
        <v>1403.883</v>
      </c>
      <c r="X8" s="183">
        <v>1447.8710000000001</v>
      </c>
      <c r="Y8" s="183">
        <v>1360.048</v>
      </c>
      <c r="Z8" s="183">
        <v>1226.7909999999999</v>
      </c>
      <c r="AA8" s="183">
        <v>1122.2729999999999</v>
      </c>
      <c r="AB8" s="325">
        <f t="shared" si="0"/>
        <v>29569.435000000005</v>
      </c>
    </row>
    <row r="9" spans="1:28" ht="18" customHeight="1">
      <c r="B9" s="323" t="s">
        <v>118</v>
      </c>
      <c r="C9" s="326">
        <v>43974</v>
      </c>
      <c r="D9" s="183">
        <v>845.78599999999994</v>
      </c>
      <c r="E9" s="183">
        <v>761.57600000000002</v>
      </c>
      <c r="F9" s="183">
        <v>745.05399999999997</v>
      </c>
      <c r="G9" s="183">
        <v>701.827</v>
      </c>
      <c r="H9" s="183">
        <v>670.654</v>
      </c>
      <c r="I9" s="183">
        <v>667.88499999999999</v>
      </c>
      <c r="J9" s="183">
        <v>737.471</v>
      </c>
      <c r="K9" s="183">
        <v>916.38900000000001</v>
      </c>
      <c r="L9" s="183">
        <v>1055.894</v>
      </c>
      <c r="M9" s="183">
        <v>1133.9870000000001</v>
      </c>
      <c r="N9" s="183">
        <v>1165.7339999999999</v>
      </c>
      <c r="O9" s="183">
        <v>1184.5329999999999</v>
      </c>
      <c r="P9" s="183">
        <v>1191.9000000000001</v>
      </c>
      <c r="Q9" s="183">
        <v>1200.0219999999999</v>
      </c>
      <c r="R9" s="183">
        <v>1258.92</v>
      </c>
      <c r="S9" s="183">
        <v>1252.2339999999999</v>
      </c>
      <c r="T9" s="183">
        <v>1215.1579999999999</v>
      </c>
      <c r="U9" s="183">
        <v>1165.6010000000001</v>
      </c>
      <c r="V9" s="183">
        <v>1160.2139999999999</v>
      </c>
      <c r="W9" s="183">
        <v>1230.4169999999999</v>
      </c>
      <c r="X9" s="183">
        <v>1290.0609999999999</v>
      </c>
      <c r="Y9" s="183">
        <v>1312.75</v>
      </c>
      <c r="Z9" s="183">
        <v>1199.3409999999999</v>
      </c>
      <c r="AA9" s="183">
        <v>1050.489</v>
      </c>
      <c r="AB9" s="325">
        <f t="shared" si="0"/>
        <v>25113.897000000004</v>
      </c>
    </row>
    <row r="10" spans="1:28" ht="18" customHeight="1">
      <c r="B10" s="323" t="s">
        <v>119</v>
      </c>
      <c r="C10" s="326">
        <v>44011</v>
      </c>
      <c r="D10" s="183">
        <v>864.16800000000001</v>
      </c>
      <c r="E10" s="183">
        <v>776.08600000000001</v>
      </c>
      <c r="F10" s="183">
        <v>733.44500000000005</v>
      </c>
      <c r="G10" s="183">
        <v>713.26900000000001</v>
      </c>
      <c r="H10" s="183">
        <v>730.97400000000005</v>
      </c>
      <c r="I10" s="183">
        <v>754.16099999999994</v>
      </c>
      <c r="J10" s="183">
        <v>898.68499999999995</v>
      </c>
      <c r="K10" s="183">
        <v>1115.893</v>
      </c>
      <c r="L10" s="183">
        <v>1245.6310000000001</v>
      </c>
      <c r="M10" s="183">
        <v>1313.5219999999999</v>
      </c>
      <c r="N10" s="183">
        <v>1328.0550000000001</v>
      </c>
      <c r="O10" s="183">
        <v>1358.855</v>
      </c>
      <c r="P10" s="183">
        <v>1375</v>
      </c>
      <c r="Q10" s="183">
        <v>1372.3109999999999</v>
      </c>
      <c r="R10" s="183">
        <v>1414.008</v>
      </c>
      <c r="S10" s="183">
        <v>1390.3030000000001</v>
      </c>
      <c r="T10" s="183">
        <v>1341.3810000000001</v>
      </c>
      <c r="U10" s="183">
        <v>1266.1780000000001</v>
      </c>
      <c r="V10" s="183">
        <v>1222.9179999999999</v>
      </c>
      <c r="W10" s="183">
        <v>1180.5429999999999</v>
      </c>
      <c r="X10" s="183">
        <v>1198.826</v>
      </c>
      <c r="Y10" s="183">
        <v>1271.605</v>
      </c>
      <c r="Z10" s="183">
        <v>1162.421</v>
      </c>
      <c r="AA10" s="183">
        <v>1036.5319999999999</v>
      </c>
      <c r="AB10" s="325">
        <f t="shared" si="0"/>
        <v>27064.770000000004</v>
      </c>
    </row>
    <row r="11" spans="1:28" ht="18" customHeight="1">
      <c r="B11" s="323" t="s">
        <v>120</v>
      </c>
      <c r="C11" s="326">
        <v>44042</v>
      </c>
      <c r="D11" s="183">
        <v>982.56799999999998</v>
      </c>
      <c r="E11" s="183">
        <v>877.36300000000006</v>
      </c>
      <c r="F11" s="183">
        <v>832.13099999999997</v>
      </c>
      <c r="G11" s="183">
        <v>813.33</v>
      </c>
      <c r="H11" s="183">
        <v>820.97900000000004</v>
      </c>
      <c r="I11" s="183">
        <v>843.16899999999998</v>
      </c>
      <c r="J11" s="183">
        <v>941.14300000000003</v>
      </c>
      <c r="K11" s="183">
        <v>1148.8820000000001</v>
      </c>
      <c r="L11" s="183">
        <v>1275.7059999999999</v>
      </c>
      <c r="M11" s="183">
        <v>1352.1859999999999</v>
      </c>
      <c r="N11" s="183">
        <v>1393.162</v>
      </c>
      <c r="O11" s="183">
        <v>1445.5619999999999</v>
      </c>
      <c r="P11" s="183">
        <v>1471.9010000000001</v>
      </c>
      <c r="Q11" s="183">
        <v>1485.537</v>
      </c>
      <c r="R11" s="183">
        <v>1536.828</v>
      </c>
      <c r="S11" s="183">
        <v>1514.328</v>
      </c>
      <c r="T11" s="183">
        <v>1461.7919999999999</v>
      </c>
      <c r="U11" s="183">
        <v>1402.5360000000001</v>
      </c>
      <c r="V11" s="183">
        <v>1368.711</v>
      </c>
      <c r="W11" s="183">
        <v>1366.895</v>
      </c>
      <c r="X11" s="183">
        <v>1417.1610000000001</v>
      </c>
      <c r="Y11" s="183">
        <v>1452.934</v>
      </c>
      <c r="Z11" s="183">
        <v>1322.884</v>
      </c>
      <c r="AA11" s="183">
        <v>1182.009</v>
      </c>
      <c r="AB11" s="325">
        <f t="shared" si="0"/>
        <v>29709.697</v>
      </c>
    </row>
    <row r="12" spans="1:28" ht="18" customHeight="1">
      <c r="B12" s="323" t="s">
        <v>121</v>
      </c>
      <c r="C12" s="326">
        <v>44046</v>
      </c>
      <c r="D12" s="183">
        <v>872.89700000000005</v>
      </c>
      <c r="E12" s="183">
        <v>791.00300000000004</v>
      </c>
      <c r="F12" s="183">
        <v>754.59799999999996</v>
      </c>
      <c r="G12" s="183">
        <v>734.03099999999995</v>
      </c>
      <c r="H12" s="183">
        <v>741.654</v>
      </c>
      <c r="I12" s="183">
        <v>771.39099999999996</v>
      </c>
      <c r="J12" s="183">
        <v>883.26</v>
      </c>
      <c r="K12" s="183">
        <v>1100.7739999999999</v>
      </c>
      <c r="L12" s="183">
        <v>1231.296</v>
      </c>
      <c r="M12" s="183">
        <v>1304.0809999999999</v>
      </c>
      <c r="N12" s="183">
        <v>1318.0730000000001</v>
      </c>
      <c r="O12" s="183">
        <v>1351.1510000000001</v>
      </c>
      <c r="P12" s="183">
        <v>1368.0450000000001</v>
      </c>
      <c r="Q12" s="183">
        <v>1376.808</v>
      </c>
      <c r="R12" s="183">
        <v>1417.7650000000001</v>
      </c>
      <c r="S12" s="183">
        <v>1396.5530000000001</v>
      </c>
      <c r="T12" s="183">
        <v>1350.0119999999999</v>
      </c>
      <c r="U12" s="183">
        <v>1285.394</v>
      </c>
      <c r="V12" s="183">
        <v>1249.867</v>
      </c>
      <c r="W12" s="183">
        <v>1237.03</v>
      </c>
      <c r="X12" s="183">
        <v>1314.7380000000001</v>
      </c>
      <c r="Y12" s="183">
        <v>1316.577</v>
      </c>
      <c r="Z12" s="183">
        <v>1177.1790000000001</v>
      </c>
      <c r="AA12" s="183">
        <v>1048.568</v>
      </c>
      <c r="AB12" s="325">
        <f t="shared" si="0"/>
        <v>27392.744999999999</v>
      </c>
    </row>
    <row r="13" spans="1:28" ht="18" customHeight="1">
      <c r="B13" s="323" t="s">
        <v>122</v>
      </c>
      <c r="C13" s="326">
        <v>44104</v>
      </c>
      <c r="D13" s="183">
        <v>870.64</v>
      </c>
      <c r="E13" s="183">
        <v>790.23699999999997</v>
      </c>
      <c r="F13" s="183">
        <v>755.71299999999997</v>
      </c>
      <c r="G13" s="183">
        <v>738.33</v>
      </c>
      <c r="H13" s="183">
        <v>758.33299999999997</v>
      </c>
      <c r="I13" s="183">
        <v>831.97199999999998</v>
      </c>
      <c r="J13" s="183">
        <v>989.63800000000003</v>
      </c>
      <c r="K13" s="183">
        <v>1204.374</v>
      </c>
      <c r="L13" s="183">
        <v>1304.3230000000001</v>
      </c>
      <c r="M13" s="183">
        <v>1345.836</v>
      </c>
      <c r="N13" s="183">
        <v>1321.44</v>
      </c>
      <c r="O13" s="183">
        <v>1307.088</v>
      </c>
      <c r="P13" s="183">
        <v>1279.625</v>
      </c>
      <c r="Q13" s="183">
        <v>1265.5319999999999</v>
      </c>
      <c r="R13" s="183">
        <v>1308.52</v>
      </c>
      <c r="S13" s="183">
        <v>1283.4359999999999</v>
      </c>
      <c r="T13" s="183">
        <v>1250.797</v>
      </c>
      <c r="U13" s="183">
        <v>1210.768</v>
      </c>
      <c r="V13" s="183">
        <v>1280.48</v>
      </c>
      <c r="W13" s="183">
        <v>1417.5350000000001</v>
      </c>
      <c r="X13" s="183">
        <v>1362.4849999999999</v>
      </c>
      <c r="Y13" s="183">
        <v>1265.7729999999999</v>
      </c>
      <c r="Z13" s="183">
        <v>1117.0160000000001</v>
      </c>
      <c r="AA13" s="183">
        <v>985.03800000000001</v>
      </c>
      <c r="AB13" s="325">
        <f t="shared" si="0"/>
        <v>27244.929</v>
      </c>
    </row>
    <row r="14" spans="1:28" ht="18" customHeight="1">
      <c r="B14" s="323" t="s">
        <v>123</v>
      </c>
      <c r="C14" s="326">
        <v>44133</v>
      </c>
      <c r="D14" s="183">
        <v>893.73599999999999</v>
      </c>
      <c r="E14" s="183">
        <v>829.83299999999997</v>
      </c>
      <c r="F14" s="183">
        <v>1023.617</v>
      </c>
      <c r="G14" s="183">
        <v>775.649</v>
      </c>
      <c r="H14" s="183">
        <v>800.56600000000003</v>
      </c>
      <c r="I14" s="183">
        <v>900.36699999999996</v>
      </c>
      <c r="J14" s="183">
        <v>1062.538</v>
      </c>
      <c r="K14" s="183">
        <v>1261.779</v>
      </c>
      <c r="L14" s="183">
        <v>1380.4580000000001</v>
      </c>
      <c r="M14" s="183">
        <v>1404.5229999999999</v>
      </c>
      <c r="N14" s="183">
        <v>1373.894</v>
      </c>
      <c r="O14" s="183">
        <v>1366.979</v>
      </c>
      <c r="P14" s="183">
        <v>1355.4590000000001</v>
      </c>
      <c r="Q14" s="183">
        <v>1405.9860000000001</v>
      </c>
      <c r="R14" s="183">
        <v>1407.799</v>
      </c>
      <c r="S14" s="183">
        <v>1387.135</v>
      </c>
      <c r="T14" s="183">
        <v>1405.903</v>
      </c>
      <c r="U14" s="183">
        <v>1526.8689999999999</v>
      </c>
      <c r="V14" s="183">
        <v>1478.413</v>
      </c>
      <c r="W14" s="183">
        <v>1436.124</v>
      </c>
      <c r="X14" s="183">
        <v>1375.9459999999999</v>
      </c>
      <c r="Y14" s="183">
        <v>1282.3989999999999</v>
      </c>
      <c r="Z14" s="183">
        <v>1159.5540000000001</v>
      </c>
      <c r="AA14" s="183">
        <v>1021.023</v>
      </c>
      <c r="AB14" s="325">
        <f t="shared" si="0"/>
        <v>29316.548999999999</v>
      </c>
    </row>
    <row r="15" spans="1:28" ht="18" customHeight="1">
      <c r="B15" s="323" t="s">
        <v>124</v>
      </c>
      <c r="C15" s="326">
        <v>44165</v>
      </c>
      <c r="D15" s="183">
        <v>1005.56</v>
      </c>
      <c r="E15" s="183">
        <v>930.44399999999996</v>
      </c>
      <c r="F15" s="183">
        <v>889.39599999999996</v>
      </c>
      <c r="G15" s="183">
        <v>877.17899999999997</v>
      </c>
      <c r="H15" s="183">
        <v>908.03599999999994</v>
      </c>
      <c r="I15" s="183">
        <v>1011.279</v>
      </c>
      <c r="J15" s="183">
        <v>1210.7660000000001</v>
      </c>
      <c r="K15" s="183">
        <v>1462.212</v>
      </c>
      <c r="L15" s="183">
        <v>1631.4690000000001</v>
      </c>
      <c r="M15" s="183">
        <v>1687.0609999999999</v>
      </c>
      <c r="N15" s="183">
        <v>1675.972</v>
      </c>
      <c r="O15" s="183">
        <v>1667.9570000000001</v>
      </c>
      <c r="P15" s="183">
        <v>1651.9839999999999</v>
      </c>
      <c r="Q15" s="183">
        <v>1688.0239999999999</v>
      </c>
      <c r="R15" s="183">
        <v>1679.0139999999999</v>
      </c>
      <c r="S15" s="183">
        <v>1662.941</v>
      </c>
      <c r="T15" s="183">
        <v>1716.4839999999999</v>
      </c>
      <c r="U15" s="183">
        <v>1735.654</v>
      </c>
      <c r="V15" s="183">
        <v>1679.194</v>
      </c>
      <c r="W15" s="183">
        <v>1642.9169999999999</v>
      </c>
      <c r="X15" s="183">
        <v>1596.557</v>
      </c>
      <c r="Y15" s="183">
        <v>1512.03</v>
      </c>
      <c r="Z15" s="183">
        <v>1391.7360000000001</v>
      </c>
      <c r="AA15" s="183">
        <v>1228.3420000000001</v>
      </c>
      <c r="AB15" s="325">
        <f t="shared" si="0"/>
        <v>34142.207999999991</v>
      </c>
    </row>
    <row r="16" spans="1:28" ht="18" customHeight="1" thickBot="1">
      <c r="B16" s="327" t="s">
        <v>125</v>
      </c>
      <c r="C16" s="328">
        <v>44167</v>
      </c>
      <c r="D16" s="329">
        <v>1119.394</v>
      </c>
      <c r="E16" s="329">
        <v>1024.2170000000001</v>
      </c>
      <c r="F16" s="329">
        <v>979.673</v>
      </c>
      <c r="G16" s="329">
        <v>962.04399999999998</v>
      </c>
      <c r="H16" s="329">
        <v>986.61500000000001</v>
      </c>
      <c r="I16" s="329">
        <v>1076.0619999999999</v>
      </c>
      <c r="J16" s="329">
        <v>1275.5619999999999</v>
      </c>
      <c r="K16" s="329">
        <v>1512.1980000000001</v>
      </c>
      <c r="L16" s="329">
        <v>1669.7909999999999</v>
      </c>
      <c r="M16" s="329">
        <v>1751.6179999999999</v>
      </c>
      <c r="N16" s="329">
        <v>1752.268</v>
      </c>
      <c r="O16" s="329">
        <v>1762.952</v>
      </c>
      <c r="P16" s="329">
        <v>1756.098</v>
      </c>
      <c r="Q16" s="329">
        <v>1803.92</v>
      </c>
      <c r="R16" s="329">
        <v>1798.4860000000001</v>
      </c>
      <c r="S16" s="329">
        <v>1768.8530000000001</v>
      </c>
      <c r="T16" s="329">
        <v>1791.8510000000001</v>
      </c>
      <c r="U16" s="329">
        <v>1784.402</v>
      </c>
      <c r="V16" s="329">
        <v>1718.999</v>
      </c>
      <c r="W16" s="329">
        <v>1677.2180000000001</v>
      </c>
      <c r="X16" s="329">
        <v>1622.6769999999999</v>
      </c>
      <c r="Y16" s="329">
        <v>1530.5619999999999</v>
      </c>
      <c r="Z16" s="329">
        <v>1409.117</v>
      </c>
      <c r="AA16" s="329">
        <v>1251.519</v>
      </c>
      <c r="AB16" s="330">
        <f t="shared" si="0"/>
        <v>35786.09599999999</v>
      </c>
    </row>
    <row r="17" spans="1:28" ht="9.9499999999999993" customHeight="1"/>
    <row r="18" spans="1:28" ht="9.9499999999999993" customHeight="1">
      <c r="U18" s="315" t="s">
        <v>0</v>
      </c>
    </row>
    <row r="19" spans="1:28" ht="9.9499999999999993" customHeight="1"/>
    <row r="20" spans="1:28" ht="18" customHeight="1">
      <c r="A20" s="316"/>
      <c r="B20" s="317" t="s">
        <v>166</v>
      </c>
    </row>
    <row r="21" spans="1:28" ht="18" customHeight="1" thickBot="1">
      <c r="A21" s="316"/>
      <c r="B21" s="168"/>
      <c r="AB21" s="318" t="s">
        <v>20</v>
      </c>
    </row>
    <row r="22" spans="1:28" ht="18" customHeight="1">
      <c r="B22" s="319"/>
      <c r="C22" s="320"/>
      <c r="D22" s="321">
        <v>1</v>
      </c>
      <c r="E22" s="321">
        <v>2</v>
      </c>
      <c r="F22" s="321">
        <v>3</v>
      </c>
      <c r="G22" s="321">
        <v>4</v>
      </c>
      <c r="H22" s="321">
        <v>5</v>
      </c>
      <c r="I22" s="321">
        <v>6</v>
      </c>
      <c r="J22" s="321">
        <v>7</v>
      </c>
      <c r="K22" s="321">
        <v>8</v>
      </c>
      <c r="L22" s="321">
        <v>9</v>
      </c>
      <c r="M22" s="321">
        <v>10</v>
      </c>
      <c r="N22" s="321">
        <v>11</v>
      </c>
      <c r="O22" s="321">
        <v>12</v>
      </c>
      <c r="P22" s="321">
        <v>13</v>
      </c>
      <c r="Q22" s="321">
        <v>14</v>
      </c>
      <c r="R22" s="321">
        <v>15</v>
      </c>
      <c r="S22" s="321">
        <v>16</v>
      </c>
      <c r="T22" s="321">
        <v>17</v>
      </c>
      <c r="U22" s="321">
        <v>18</v>
      </c>
      <c r="V22" s="321">
        <v>19</v>
      </c>
      <c r="W22" s="321">
        <v>20</v>
      </c>
      <c r="X22" s="321">
        <v>21</v>
      </c>
      <c r="Y22" s="321">
        <v>22</v>
      </c>
      <c r="Z22" s="321">
        <v>23</v>
      </c>
      <c r="AA22" s="321">
        <v>24</v>
      </c>
      <c r="AB22" s="322" t="s">
        <v>41</v>
      </c>
    </row>
    <row r="23" spans="1:28" ht="18" customHeight="1">
      <c r="B23" s="323" t="s">
        <v>114</v>
      </c>
      <c r="C23" s="324">
        <v>43859</v>
      </c>
      <c r="D23" s="178">
        <v>1021.787</v>
      </c>
      <c r="E23" s="183">
        <v>927.46699999999998</v>
      </c>
      <c r="F23" s="183">
        <v>879.93600000000004</v>
      </c>
      <c r="G23" s="183">
        <v>852.86599999999999</v>
      </c>
      <c r="H23" s="183">
        <v>871.56600000000003</v>
      </c>
      <c r="I23" s="183">
        <v>962.52700000000004</v>
      </c>
      <c r="J23" s="183">
        <v>1181.0920000000001</v>
      </c>
      <c r="K23" s="183">
        <v>1386.53</v>
      </c>
      <c r="L23" s="183">
        <v>1500.876</v>
      </c>
      <c r="M23" s="183">
        <v>1533.4749999999999</v>
      </c>
      <c r="N23" s="183">
        <v>1498.914</v>
      </c>
      <c r="O23" s="183">
        <v>1484.299</v>
      </c>
      <c r="P23" s="183">
        <v>1472.2439999999999</v>
      </c>
      <c r="Q23" s="183">
        <v>1544.693</v>
      </c>
      <c r="R23" s="183">
        <v>1552.9739999999999</v>
      </c>
      <c r="S23" s="183">
        <v>1524.1120000000001</v>
      </c>
      <c r="T23" s="183">
        <v>1507.222</v>
      </c>
      <c r="U23" s="183">
        <v>1613.9549999999999</v>
      </c>
      <c r="V23" s="183">
        <v>1602.489</v>
      </c>
      <c r="W23" s="183">
        <v>1564.3140000000001</v>
      </c>
      <c r="X23" s="183">
        <v>1516.162</v>
      </c>
      <c r="Y23" s="183">
        <v>1452.19</v>
      </c>
      <c r="Z23" s="183">
        <v>1350.9069999999999</v>
      </c>
      <c r="AA23" s="183">
        <v>1201.4670000000001</v>
      </c>
      <c r="AB23" s="325">
        <f>IF($C23="","",SUM(D23:AA23))</f>
        <v>32004.064000000002</v>
      </c>
    </row>
    <row r="24" spans="1:28" ht="18" customHeight="1">
      <c r="B24" s="323" t="s">
        <v>115</v>
      </c>
      <c r="C24" s="326">
        <v>43885</v>
      </c>
      <c r="D24" s="183">
        <v>922.67899999999997</v>
      </c>
      <c r="E24" s="183">
        <v>847.54100000000005</v>
      </c>
      <c r="F24" s="183">
        <v>808.59100000000001</v>
      </c>
      <c r="G24" s="183">
        <v>797.01400000000001</v>
      </c>
      <c r="H24" s="183">
        <v>817.899</v>
      </c>
      <c r="I24" s="183">
        <v>920.67499999999995</v>
      </c>
      <c r="J24" s="183">
        <v>1123.075</v>
      </c>
      <c r="K24" s="183">
        <v>1353.7760000000001</v>
      </c>
      <c r="L24" s="183">
        <v>1469.509</v>
      </c>
      <c r="M24" s="183">
        <v>1491.345</v>
      </c>
      <c r="N24" s="183">
        <v>1467.5260000000001</v>
      </c>
      <c r="O24" s="183">
        <v>1449.01</v>
      </c>
      <c r="P24" s="183">
        <v>1430.5170000000001</v>
      </c>
      <c r="Q24" s="183">
        <v>1455.2349999999999</v>
      </c>
      <c r="R24" s="183">
        <v>1418.4290000000001</v>
      </c>
      <c r="S24" s="183">
        <v>1374.403</v>
      </c>
      <c r="T24" s="183">
        <v>1347.577</v>
      </c>
      <c r="U24" s="183">
        <v>1426.8340000000001</v>
      </c>
      <c r="V24" s="183">
        <v>1553.885</v>
      </c>
      <c r="W24" s="183">
        <v>1517.271</v>
      </c>
      <c r="X24" s="183">
        <v>1468.04</v>
      </c>
      <c r="Y24" s="183">
        <v>1385.3050000000001</v>
      </c>
      <c r="Z24" s="183">
        <v>1273.5029999999999</v>
      </c>
      <c r="AA24" s="183">
        <v>1116.8240000000001</v>
      </c>
      <c r="AB24" s="325">
        <f t="shared" ref="AB24:AB34" si="1">IF($C24="","",SUM(D24:AA24))</f>
        <v>30236.463</v>
      </c>
    </row>
    <row r="25" spans="1:28" ht="18" customHeight="1">
      <c r="B25" s="323" t="s">
        <v>116</v>
      </c>
      <c r="C25" s="326">
        <v>43912</v>
      </c>
      <c r="D25" s="183">
        <v>856.78499999999997</v>
      </c>
      <c r="E25" s="183">
        <v>787.02700000000004</v>
      </c>
      <c r="F25" s="183">
        <v>744.99900000000002</v>
      </c>
      <c r="G25" s="183">
        <v>732.803</v>
      </c>
      <c r="H25" s="183">
        <v>738.79</v>
      </c>
      <c r="I25" s="183">
        <v>756.03399999999999</v>
      </c>
      <c r="J25" s="183">
        <v>803.94</v>
      </c>
      <c r="K25" s="183">
        <v>945.73800000000006</v>
      </c>
      <c r="L25" s="183">
        <v>1110.7860000000001</v>
      </c>
      <c r="M25" s="183">
        <v>1238.5239999999999</v>
      </c>
      <c r="N25" s="183">
        <v>1298.192</v>
      </c>
      <c r="O25" s="183">
        <v>1308.085</v>
      </c>
      <c r="P25" s="183">
        <v>1311.3869999999999</v>
      </c>
      <c r="Q25" s="183">
        <v>1295.6369999999999</v>
      </c>
      <c r="R25" s="183">
        <v>1262.348</v>
      </c>
      <c r="S25" s="183">
        <v>1255.6369999999999</v>
      </c>
      <c r="T25" s="183">
        <v>1259.415</v>
      </c>
      <c r="U25" s="183">
        <v>1287.2850000000001</v>
      </c>
      <c r="V25" s="183">
        <v>1360.6579999999999</v>
      </c>
      <c r="W25" s="183">
        <v>1355.1679999999999</v>
      </c>
      <c r="X25" s="183">
        <v>1300.5630000000001</v>
      </c>
      <c r="Y25" s="183">
        <v>1217.8320000000001</v>
      </c>
      <c r="Z25" s="183">
        <v>1091.222</v>
      </c>
      <c r="AA25" s="183">
        <v>968.53</v>
      </c>
      <c r="AB25" s="325">
        <f t="shared" si="1"/>
        <v>26287.384999999998</v>
      </c>
    </row>
    <row r="26" spans="1:28" ht="18" customHeight="1">
      <c r="B26" s="323" t="s">
        <v>117</v>
      </c>
      <c r="C26" s="326">
        <v>43941</v>
      </c>
      <c r="D26" s="183">
        <v>758.22199999999998</v>
      </c>
      <c r="E26" s="183">
        <v>695.50699999999995</v>
      </c>
      <c r="F26" s="183">
        <v>666.50800000000004</v>
      </c>
      <c r="G26" s="183">
        <v>655.80600000000004</v>
      </c>
      <c r="H26" s="183">
        <v>657.15700000000004</v>
      </c>
      <c r="I26" s="183">
        <v>698.89599999999996</v>
      </c>
      <c r="J26" s="183">
        <v>759.60699999999997</v>
      </c>
      <c r="K26" s="183">
        <v>941.33</v>
      </c>
      <c r="L26" s="183">
        <v>1078.3989999999999</v>
      </c>
      <c r="M26" s="183">
        <v>1155.3389999999999</v>
      </c>
      <c r="N26" s="183">
        <v>1167.7049999999999</v>
      </c>
      <c r="O26" s="183">
        <v>1167.0229999999999</v>
      </c>
      <c r="P26" s="183">
        <v>1154.181</v>
      </c>
      <c r="Q26" s="183">
        <v>1144.6030000000001</v>
      </c>
      <c r="R26" s="183">
        <v>1181.0060000000001</v>
      </c>
      <c r="S26" s="183">
        <v>1157.7629999999999</v>
      </c>
      <c r="T26" s="183">
        <v>1108.5719999999999</v>
      </c>
      <c r="U26" s="183">
        <v>1063.67</v>
      </c>
      <c r="V26" s="183">
        <v>1057.356</v>
      </c>
      <c r="W26" s="183">
        <v>1144.2560000000001</v>
      </c>
      <c r="X26" s="183">
        <v>1221.5239999999999</v>
      </c>
      <c r="Y26" s="183">
        <v>1134.9749999999999</v>
      </c>
      <c r="Z26" s="183">
        <v>1009.32</v>
      </c>
      <c r="AA26" s="183">
        <v>906.95399999999995</v>
      </c>
      <c r="AB26" s="325">
        <f t="shared" si="1"/>
        <v>23685.679000000004</v>
      </c>
    </row>
    <row r="27" spans="1:28" ht="18" customHeight="1">
      <c r="B27" s="323" t="s">
        <v>118</v>
      </c>
      <c r="C27" s="326">
        <v>43976</v>
      </c>
      <c r="D27" s="183">
        <v>732.19100000000003</v>
      </c>
      <c r="E27" s="183">
        <v>661.35900000000004</v>
      </c>
      <c r="F27" s="183">
        <v>619.375</v>
      </c>
      <c r="G27" s="183">
        <v>605.06799999999998</v>
      </c>
      <c r="H27" s="183">
        <v>616.452</v>
      </c>
      <c r="I27" s="183">
        <v>625.64800000000002</v>
      </c>
      <c r="J27" s="183">
        <v>730.55700000000002</v>
      </c>
      <c r="K27" s="183">
        <v>913.28899999999999</v>
      </c>
      <c r="L27" s="183">
        <v>1033.3240000000001</v>
      </c>
      <c r="M27" s="183">
        <v>1090.7619999999999</v>
      </c>
      <c r="N27" s="183">
        <v>1091.357</v>
      </c>
      <c r="O27" s="183">
        <v>1083.1120000000001</v>
      </c>
      <c r="P27" s="183">
        <v>1070.777</v>
      </c>
      <c r="Q27" s="183">
        <v>1064.7619999999999</v>
      </c>
      <c r="R27" s="183">
        <v>1078.2760000000001</v>
      </c>
      <c r="S27" s="183">
        <v>1053.713</v>
      </c>
      <c r="T27" s="183">
        <v>1020.5549999999999</v>
      </c>
      <c r="U27" s="183">
        <v>1000.0359999999999</v>
      </c>
      <c r="V27" s="183">
        <v>1014.511</v>
      </c>
      <c r="W27" s="183">
        <v>1049.5830000000001</v>
      </c>
      <c r="X27" s="183">
        <v>1116.663</v>
      </c>
      <c r="Y27" s="183">
        <v>1124.7139999999999</v>
      </c>
      <c r="Z27" s="183">
        <v>1007.076</v>
      </c>
      <c r="AA27" s="183">
        <v>898.64400000000001</v>
      </c>
      <c r="AB27" s="325">
        <f t="shared" si="1"/>
        <v>22301.804000000004</v>
      </c>
    </row>
    <row r="28" spans="1:28" ht="18" customHeight="1">
      <c r="B28" s="323" t="s">
        <v>119</v>
      </c>
      <c r="C28" s="326">
        <v>43983</v>
      </c>
      <c r="D28" s="183">
        <v>802.827</v>
      </c>
      <c r="E28" s="183">
        <v>716.99699999999996</v>
      </c>
      <c r="F28" s="183">
        <v>674.27</v>
      </c>
      <c r="G28" s="183">
        <v>658.21900000000005</v>
      </c>
      <c r="H28" s="183">
        <v>676.25800000000004</v>
      </c>
      <c r="I28" s="183">
        <v>697.36099999999999</v>
      </c>
      <c r="J28" s="183">
        <v>848.26400000000001</v>
      </c>
      <c r="K28" s="183">
        <v>1082.192</v>
      </c>
      <c r="L28" s="183">
        <v>1218.29</v>
      </c>
      <c r="M28" s="183">
        <v>1282.761</v>
      </c>
      <c r="N28" s="183">
        <v>1284.991</v>
      </c>
      <c r="O28" s="183">
        <v>1300.336</v>
      </c>
      <c r="P28" s="183">
        <v>1291.0119999999999</v>
      </c>
      <c r="Q28" s="183">
        <v>1283.133</v>
      </c>
      <c r="R28" s="183">
        <v>1312.192</v>
      </c>
      <c r="S28" s="183">
        <v>1277.0340000000001</v>
      </c>
      <c r="T28" s="183">
        <v>1227.096</v>
      </c>
      <c r="U28" s="183">
        <v>1168.9970000000001</v>
      </c>
      <c r="V28" s="183">
        <v>1141.434</v>
      </c>
      <c r="W28" s="183">
        <v>1149.806</v>
      </c>
      <c r="X28" s="183">
        <v>1236.8340000000001</v>
      </c>
      <c r="Y28" s="183">
        <v>1269.732</v>
      </c>
      <c r="Z28" s="183">
        <v>1133.9749999999999</v>
      </c>
      <c r="AA28" s="183">
        <v>1003.686</v>
      </c>
      <c r="AB28" s="325">
        <f t="shared" si="1"/>
        <v>25737.697</v>
      </c>
    </row>
    <row r="29" spans="1:28" ht="18" customHeight="1">
      <c r="B29" s="323" t="s">
        <v>120</v>
      </c>
      <c r="C29" s="326">
        <v>44031</v>
      </c>
      <c r="D29" s="183">
        <v>851.70600000000002</v>
      </c>
      <c r="E29" s="183">
        <v>768.50699999999995</v>
      </c>
      <c r="F29" s="183">
        <v>733.13300000000004</v>
      </c>
      <c r="G29" s="183">
        <v>712.83500000000004</v>
      </c>
      <c r="H29" s="183">
        <v>712.69500000000005</v>
      </c>
      <c r="I29" s="183">
        <v>708.69399999999996</v>
      </c>
      <c r="J29" s="183">
        <v>740.69</v>
      </c>
      <c r="K29" s="183">
        <v>867.12300000000005</v>
      </c>
      <c r="L29" s="183">
        <v>1016.753</v>
      </c>
      <c r="M29" s="183">
        <v>1135.915</v>
      </c>
      <c r="N29" s="183">
        <v>1194.855</v>
      </c>
      <c r="O29" s="183">
        <v>1200.6130000000001</v>
      </c>
      <c r="P29" s="183">
        <v>1178.348</v>
      </c>
      <c r="Q29" s="183">
        <v>1147.7170000000001</v>
      </c>
      <c r="R29" s="183">
        <v>1111.674</v>
      </c>
      <c r="S29" s="183">
        <v>1101.99</v>
      </c>
      <c r="T29" s="183">
        <v>1077.5940000000001</v>
      </c>
      <c r="U29" s="183">
        <v>1065.1410000000001</v>
      </c>
      <c r="V29" s="183">
        <v>1061.7470000000001</v>
      </c>
      <c r="W29" s="183">
        <v>1073.2070000000001</v>
      </c>
      <c r="X29" s="183">
        <v>1149.6099999999999</v>
      </c>
      <c r="Y29" s="183">
        <v>1201.6130000000001</v>
      </c>
      <c r="Z29" s="183">
        <v>1091.82</v>
      </c>
      <c r="AA29" s="183">
        <v>960.69200000000001</v>
      </c>
      <c r="AB29" s="325">
        <f t="shared" si="1"/>
        <v>23864.671999999995</v>
      </c>
    </row>
    <row r="30" spans="1:28" ht="18" customHeight="1">
      <c r="B30" s="323" t="s">
        <v>121</v>
      </c>
      <c r="C30" s="326">
        <v>44059</v>
      </c>
      <c r="D30" s="183">
        <v>808.69299999999998</v>
      </c>
      <c r="E30" s="183">
        <v>734.78700000000003</v>
      </c>
      <c r="F30" s="183">
        <v>696.29899999999998</v>
      </c>
      <c r="G30" s="183">
        <v>679.97</v>
      </c>
      <c r="H30" s="183">
        <v>678.37699999999995</v>
      </c>
      <c r="I30" s="183">
        <v>680.77800000000002</v>
      </c>
      <c r="J30" s="183">
        <v>700.24900000000002</v>
      </c>
      <c r="K30" s="183">
        <v>836.68399999999997</v>
      </c>
      <c r="L30" s="183">
        <v>991.83199999999999</v>
      </c>
      <c r="M30" s="183">
        <v>1106.3710000000001</v>
      </c>
      <c r="N30" s="183">
        <v>1156.7339999999999</v>
      </c>
      <c r="O30" s="183">
        <v>1158.0999999999999</v>
      </c>
      <c r="P30" s="183">
        <v>1154.2</v>
      </c>
      <c r="Q30" s="183">
        <v>1134.22</v>
      </c>
      <c r="R30" s="183">
        <v>1104.8789999999999</v>
      </c>
      <c r="S30" s="183">
        <v>1089.646</v>
      </c>
      <c r="T30" s="183">
        <v>1073.4349999999999</v>
      </c>
      <c r="U30" s="183">
        <v>1064.816</v>
      </c>
      <c r="V30" s="183">
        <v>1047.566</v>
      </c>
      <c r="W30" s="183">
        <v>1062.9690000000001</v>
      </c>
      <c r="X30" s="183">
        <v>1198.0530000000001</v>
      </c>
      <c r="Y30" s="183">
        <v>1171.8630000000001</v>
      </c>
      <c r="Z30" s="183">
        <v>1048.5</v>
      </c>
      <c r="AA30" s="183">
        <v>917.745</v>
      </c>
      <c r="AB30" s="325">
        <f t="shared" si="1"/>
        <v>23296.766</v>
      </c>
    </row>
    <row r="31" spans="1:28" ht="18" customHeight="1">
      <c r="B31" s="323" t="s">
        <v>122</v>
      </c>
      <c r="C31" s="326">
        <v>44102</v>
      </c>
      <c r="D31" s="183">
        <v>798.23199999999997</v>
      </c>
      <c r="E31" s="183">
        <v>736.75199999999995</v>
      </c>
      <c r="F31" s="183">
        <v>704.33399999999995</v>
      </c>
      <c r="G31" s="183">
        <v>688.428</v>
      </c>
      <c r="H31" s="183">
        <v>703.76499999999999</v>
      </c>
      <c r="I31" s="183">
        <v>776.50800000000004</v>
      </c>
      <c r="J31" s="183">
        <v>929.71199999999999</v>
      </c>
      <c r="K31" s="183">
        <v>1130.0550000000001</v>
      </c>
      <c r="L31" s="183">
        <v>1245.4059999999999</v>
      </c>
      <c r="M31" s="183">
        <v>1289.241</v>
      </c>
      <c r="N31" s="183">
        <v>1284.9069999999999</v>
      </c>
      <c r="O31" s="183">
        <v>1293.646</v>
      </c>
      <c r="P31" s="183">
        <v>1291.528</v>
      </c>
      <c r="Q31" s="183">
        <v>1282.2929999999999</v>
      </c>
      <c r="R31" s="183">
        <v>1312.615</v>
      </c>
      <c r="S31" s="183">
        <v>1292.4359999999999</v>
      </c>
      <c r="T31" s="183">
        <v>1264.5940000000001</v>
      </c>
      <c r="U31" s="183">
        <v>1223.867</v>
      </c>
      <c r="V31" s="183">
        <v>1270.24</v>
      </c>
      <c r="W31" s="183">
        <v>1376.3119999999999</v>
      </c>
      <c r="X31" s="183">
        <v>1327.3119999999999</v>
      </c>
      <c r="Y31" s="183">
        <v>1229.6869999999999</v>
      </c>
      <c r="Z31" s="183">
        <v>1086.0550000000001</v>
      </c>
      <c r="AA31" s="183">
        <v>957.24099999999999</v>
      </c>
      <c r="AB31" s="325">
        <f t="shared" si="1"/>
        <v>26495.165999999997</v>
      </c>
    </row>
    <row r="32" spans="1:28" ht="18" customHeight="1">
      <c r="B32" s="323" t="s">
        <v>123</v>
      </c>
      <c r="C32" s="326">
        <v>44109</v>
      </c>
      <c r="D32" s="183">
        <v>794.87900000000002</v>
      </c>
      <c r="E32" s="183">
        <v>737.07799999999997</v>
      </c>
      <c r="F32" s="183">
        <v>703.53700000000003</v>
      </c>
      <c r="G32" s="183">
        <v>693.524</v>
      </c>
      <c r="H32" s="183">
        <v>713.76499999999999</v>
      </c>
      <c r="I32" s="183">
        <v>782.87800000000004</v>
      </c>
      <c r="J32" s="183">
        <v>934.69200000000001</v>
      </c>
      <c r="K32" s="183">
        <v>1130.2719999999999</v>
      </c>
      <c r="L32" s="183">
        <v>1244.4169999999999</v>
      </c>
      <c r="M32" s="183">
        <v>1291.924</v>
      </c>
      <c r="N32" s="183">
        <v>1278.3489999999999</v>
      </c>
      <c r="O32" s="183">
        <v>1288.7829999999999</v>
      </c>
      <c r="P32" s="183">
        <v>1281.7329999999999</v>
      </c>
      <c r="Q32" s="183">
        <v>1271.7629999999999</v>
      </c>
      <c r="R32" s="183">
        <v>1305.4079999999999</v>
      </c>
      <c r="S32" s="183">
        <v>1284.45</v>
      </c>
      <c r="T32" s="183">
        <v>1255.597</v>
      </c>
      <c r="U32" s="183">
        <v>1221.9760000000001</v>
      </c>
      <c r="V32" s="183">
        <v>1305.1120000000001</v>
      </c>
      <c r="W32" s="183">
        <v>1384.153</v>
      </c>
      <c r="X32" s="183">
        <v>1311.252</v>
      </c>
      <c r="Y32" s="183">
        <v>1217.9549999999999</v>
      </c>
      <c r="Z32" s="183">
        <v>1071.9090000000001</v>
      </c>
      <c r="AA32" s="183">
        <v>952.30499999999995</v>
      </c>
      <c r="AB32" s="325">
        <f t="shared" si="1"/>
        <v>26457.711000000003</v>
      </c>
    </row>
    <row r="33" spans="1:28" ht="18" customHeight="1">
      <c r="B33" s="323" t="s">
        <v>124</v>
      </c>
      <c r="C33" s="326">
        <v>44137</v>
      </c>
      <c r="D33" s="183">
        <v>835.95299999999997</v>
      </c>
      <c r="E33" s="183">
        <v>775.66099999999994</v>
      </c>
      <c r="F33" s="183">
        <v>744.36800000000005</v>
      </c>
      <c r="G33" s="183">
        <v>733.80100000000004</v>
      </c>
      <c r="H33" s="183">
        <v>760.86</v>
      </c>
      <c r="I33" s="183">
        <v>860.62900000000002</v>
      </c>
      <c r="J33" s="183">
        <v>1020.116</v>
      </c>
      <c r="K33" s="183">
        <v>1247.6679999999999</v>
      </c>
      <c r="L33" s="183">
        <v>1378.222</v>
      </c>
      <c r="M33" s="183">
        <v>1410.662</v>
      </c>
      <c r="N33" s="183">
        <v>1365.463</v>
      </c>
      <c r="O33" s="183">
        <v>1340.8920000000001</v>
      </c>
      <c r="P33" s="183">
        <v>1318.03</v>
      </c>
      <c r="Q33" s="183">
        <v>1338.7180000000001</v>
      </c>
      <c r="R33" s="183">
        <v>1328.403</v>
      </c>
      <c r="S33" s="183">
        <v>1310.2639999999999</v>
      </c>
      <c r="T33" s="183">
        <v>1360.3130000000001</v>
      </c>
      <c r="U33" s="183">
        <v>1504.5920000000001</v>
      </c>
      <c r="V33" s="183">
        <v>1461.4359999999999</v>
      </c>
      <c r="W33" s="183">
        <v>1408.7570000000001</v>
      </c>
      <c r="X33" s="183">
        <v>1352.3009999999999</v>
      </c>
      <c r="Y33" s="183">
        <v>1257.9770000000001</v>
      </c>
      <c r="Z33" s="183">
        <v>1132.579</v>
      </c>
      <c r="AA33" s="183">
        <v>1001.062</v>
      </c>
      <c r="AB33" s="325">
        <f t="shared" si="1"/>
        <v>28248.727000000006</v>
      </c>
    </row>
    <row r="34" spans="1:28" ht="18" customHeight="1" thickBot="1">
      <c r="B34" s="327" t="s">
        <v>125</v>
      </c>
      <c r="C34" s="328">
        <v>44172</v>
      </c>
      <c r="D34" s="329">
        <v>928.46900000000005</v>
      </c>
      <c r="E34" s="329">
        <v>856.57500000000005</v>
      </c>
      <c r="F34" s="329">
        <v>810.41700000000003</v>
      </c>
      <c r="G34" s="329">
        <v>800.86099999999999</v>
      </c>
      <c r="H34" s="329">
        <v>819.91099999999994</v>
      </c>
      <c r="I34" s="329">
        <v>913.10199999999998</v>
      </c>
      <c r="J34" s="329">
        <v>1127.008</v>
      </c>
      <c r="K34" s="329">
        <v>1342.633</v>
      </c>
      <c r="L34" s="329">
        <v>1492.4490000000001</v>
      </c>
      <c r="M34" s="329">
        <v>1550.9469999999999</v>
      </c>
      <c r="N34" s="329">
        <v>1534.135</v>
      </c>
      <c r="O34" s="329">
        <v>1534.319</v>
      </c>
      <c r="P34" s="329">
        <v>1514.8720000000001</v>
      </c>
      <c r="Q34" s="329">
        <v>1541.751</v>
      </c>
      <c r="R34" s="329">
        <v>1536.453</v>
      </c>
      <c r="S34" s="329">
        <v>1519.5509999999999</v>
      </c>
      <c r="T34" s="329">
        <v>1600.7529999999999</v>
      </c>
      <c r="U34" s="329">
        <v>1626.67</v>
      </c>
      <c r="V34" s="329">
        <v>1558.077</v>
      </c>
      <c r="W34" s="329">
        <v>1517.4079999999999</v>
      </c>
      <c r="X34" s="329">
        <v>1466.0260000000001</v>
      </c>
      <c r="Y34" s="329">
        <v>1388.473</v>
      </c>
      <c r="Z34" s="329">
        <v>1270.1179999999999</v>
      </c>
      <c r="AA34" s="329">
        <v>1128.288</v>
      </c>
      <c r="AB34" s="330">
        <f t="shared" si="1"/>
        <v>31379.266</v>
      </c>
    </row>
    <row r="35" spans="1:28" ht="9.9499999999999993" customHeight="1"/>
    <row r="36" spans="1:28" ht="9.9499999999999993" customHeight="1">
      <c r="U36" s="315" t="s">
        <v>0</v>
      </c>
    </row>
    <row r="37" spans="1:28" ht="9.9499999999999993" customHeight="1"/>
    <row r="38" spans="1:28" ht="18" customHeight="1">
      <c r="A38" s="316"/>
      <c r="B38" s="317" t="s">
        <v>167</v>
      </c>
      <c r="O38" s="315" t="s">
        <v>0</v>
      </c>
    </row>
    <row r="39" spans="1:28" ht="18" customHeight="1" thickBot="1">
      <c r="A39" s="316"/>
      <c r="B39" s="168"/>
      <c r="AB39" s="318" t="s">
        <v>20</v>
      </c>
    </row>
    <row r="40" spans="1:28" ht="18" customHeight="1">
      <c r="B40" s="319"/>
      <c r="C40" s="320"/>
      <c r="D40" s="321">
        <v>1</v>
      </c>
      <c r="E40" s="321">
        <f t="shared" ref="E40:AA40" si="2">1+D40</f>
        <v>2</v>
      </c>
      <c r="F40" s="321">
        <f t="shared" si="2"/>
        <v>3</v>
      </c>
      <c r="G40" s="321">
        <f t="shared" si="2"/>
        <v>4</v>
      </c>
      <c r="H40" s="321">
        <f t="shared" si="2"/>
        <v>5</v>
      </c>
      <c r="I40" s="321">
        <f t="shared" si="2"/>
        <v>6</v>
      </c>
      <c r="J40" s="321">
        <f t="shared" si="2"/>
        <v>7</v>
      </c>
      <c r="K40" s="321">
        <f t="shared" si="2"/>
        <v>8</v>
      </c>
      <c r="L40" s="321">
        <f t="shared" si="2"/>
        <v>9</v>
      </c>
      <c r="M40" s="321">
        <f t="shared" si="2"/>
        <v>10</v>
      </c>
      <c r="N40" s="321">
        <f t="shared" si="2"/>
        <v>11</v>
      </c>
      <c r="O40" s="321">
        <f t="shared" si="2"/>
        <v>12</v>
      </c>
      <c r="P40" s="321">
        <f t="shared" si="2"/>
        <v>13</v>
      </c>
      <c r="Q40" s="321">
        <f t="shared" si="2"/>
        <v>14</v>
      </c>
      <c r="R40" s="321">
        <f t="shared" si="2"/>
        <v>15</v>
      </c>
      <c r="S40" s="321">
        <f t="shared" si="2"/>
        <v>16</v>
      </c>
      <c r="T40" s="321">
        <f t="shared" si="2"/>
        <v>17</v>
      </c>
      <c r="U40" s="321">
        <f t="shared" si="2"/>
        <v>18</v>
      </c>
      <c r="V40" s="321">
        <f t="shared" si="2"/>
        <v>19</v>
      </c>
      <c r="W40" s="321">
        <f t="shared" si="2"/>
        <v>20</v>
      </c>
      <c r="X40" s="321">
        <f t="shared" si="2"/>
        <v>21</v>
      </c>
      <c r="Y40" s="321">
        <f t="shared" si="2"/>
        <v>22</v>
      </c>
      <c r="Z40" s="321">
        <f t="shared" si="2"/>
        <v>23</v>
      </c>
      <c r="AA40" s="321">
        <f t="shared" si="2"/>
        <v>24</v>
      </c>
      <c r="AB40" s="322" t="s">
        <v>41</v>
      </c>
    </row>
    <row r="41" spans="1:28" ht="18" customHeight="1">
      <c r="B41" s="323" t="s">
        <v>114</v>
      </c>
      <c r="C41" s="324">
        <v>43845</v>
      </c>
      <c r="D41" s="178">
        <v>1118.74</v>
      </c>
      <c r="E41" s="183">
        <v>1019.626</v>
      </c>
      <c r="F41" s="183">
        <v>966.10799999999995</v>
      </c>
      <c r="G41" s="183">
        <v>949.76400000000001</v>
      </c>
      <c r="H41" s="183">
        <v>967.024</v>
      </c>
      <c r="I41" s="183">
        <v>1061.3820000000001</v>
      </c>
      <c r="J41" s="183">
        <v>1263.037</v>
      </c>
      <c r="K41" s="183">
        <v>1491.0920000000001</v>
      </c>
      <c r="L41" s="183">
        <v>1634.567</v>
      </c>
      <c r="M41" s="183">
        <v>1690.96</v>
      </c>
      <c r="N41" s="183">
        <v>1675.348</v>
      </c>
      <c r="O41" s="183">
        <v>1655.7370000000001</v>
      </c>
      <c r="P41" s="183">
        <v>1625.8320000000001</v>
      </c>
      <c r="Q41" s="183">
        <v>1649.252</v>
      </c>
      <c r="R41" s="183">
        <v>1625.2249999999999</v>
      </c>
      <c r="S41" s="183">
        <v>1602.6479999999999</v>
      </c>
      <c r="T41" s="183">
        <v>1639.691</v>
      </c>
      <c r="U41" s="183">
        <v>1741.883</v>
      </c>
      <c r="V41" s="183">
        <v>1703.4369999999999</v>
      </c>
      <c r="W41" s="183">
        <v>1653.4880000000001</v>
      </c>
      <c r="X41" s="183">
        <v>1592.952</v>
      </c>
      <c r="Y41" s="183">
        <v>1524.1</v>
      </c>
      <c r="Z41" s="183">
        <v>1423.038</v>
      </c>
      <c r="AA41" s="183">
        <v>1276.3800000000001</v>
      </c>
      <c r="AB41" s="325">
        <f>IF($C41="","",SUM(D41:AA41))</f>
        <v>34551.310999999994</v>
      </c>
    </row>
    <row r="42" spans="1:28" ht="18" customHeight="1">
      <c r="B42" s="323" t="s">
        <v>115</v>
      </c>
      <c r="C42" s="326">
        <v>43880</v>
      </c>
      <c r="D42" s="183">
        <v>985.50199999999995</v>
      </c>
      <c r="E42" s="183">
        <v>894.23199999999997</v>
      </c>
      <c r="F42" s="183">
        <v>856.65899999999999</v>
      </c>
      <c r="G42" s="183">
        <v>837.43399999999997</v>
      </c>
      <c r="H42" s="183">
        <v>863.75199999999995</v>
      </c>
      <c r="I42" s="183">
        <v>960.04</v>
      </c>
      <c r="J42" s="183">
        <v>1161.4179999999999</v>
      </c>
      <c r="K42" s="183">
        <v>1363.9079999999999</v>
      </c>
      <c r="L42" s="183">
        <v>1457.1610000000001</v>
      </c>
      <c r="M42" s="183">
        <v>1457.941</v>
      </c>
      <c r="N42" s="183">
        <v>1415.1769999999999</v>
      </c>
      <c r="O42" s="183">
        <v>1391.002</v>
      </c>
      <c r="P42" s="183">
        <v>1368.1679999999999</v>
      </c>
      <c r="Q42" s="183">
        <v>1406.1590000000001</v>
      </c>
      <c r="R42" s="183">
        <v>1397.63</v>
      </c>
      <c r="S42" s="183">
        <v>1377.3389999999999</v>
      </c>
      <c r="T42" s="183">
        <v>1385.2719999999999</v>
      </c>
      <c r="U42" s="183">
        <v>1484.9090000000001</v>
      </c>
      <c r="V42" s="183">
        <v>1536.549</v>
      </c>
      <c r="W42" s="183">
        <v>1501.4939999999999</v>
      </c>
      <c r="X42" s="183">
        <v>1453.403</v>
      </c>
      <c r="Y42" s="183">
        <v>1374.16</v>
      </c>
      <c r="Z42" s="183">
        <v>1258.3789999999999</v>
      </c>
      <c r="AA42" s="183">
        <v>1109.902</v>
      </c>
      <c r="AB42" s="325">
        <f t="shared" ref="AB42:AB52" si="3">IF($C42="","",SUM(D42:AA42))</f>
        <v>30297.589999999997</v>
      </c>
    </row>
    <row r="43" spans="1:28" ht="18" customHeight="1">
      <c r="B43" s="323" t="s">
        <v>116</v>
      </c>
      <c r="C43" s="326">
        <v>43908</v>
      </c>
      <c r="D43" s="183">
        <v>923.64800000000002</v>
      </c>
      <c r="E43" s="183">
        <v>839.41800000000001</v>
      </c>
      <c r="F43" s="183">
        <v>802.05399999999997</v>
      </c>
      <c r="G43" s="183">
        <v>786.71600000000001</v>
      </c>
      <c r="H43" s="183">
        <v>802.09299999999996</v>
      </c>
      <c r="I43" s="183">
        <v>874.28899999999999</v>
      </c>
      <c r="J43" s="183">
        <v>999.97400000000005</v>
      </c>
      <c r="K43" s="183">
        <v>1206.2929999999999</v>
      </c>
      <c r="L43" s="183">
        <v>1323.298</v>
      </c>
      <c r="M43" s="183">
        <v>1351.4369999999999</v>
      </c>
      <c r="N43" s="183">
        <v>1332.1880000000001</v>
      </c>
      <c r="O43" s="183">
        <v>1326.6220000000001</v>
      </c>
      <c r="P43" s="183">
        <v>1309.412</v>
      </c>
      <c r="Q43" s="183">
        <v>1343.9749999999999</v>
      </c>
      <c r="R43" s="183">
        <v>1322.732</v>
      </c>
      <c r="S43" s="183">
        <v>1279.82</v>
      </c>
      <c r="T43" s="183">
        <v>1229.47</v>
      </c>
      <c r="U43" s="183">
        <v>1245.1569999999999</v>
      </c>
      <c r="V43" s="183">
        <v>1413.931</v>
      </c>
      <c r="W43" s="183">
        <v>1434.634</v>
      </c>
      <c r="X43" s="183">
        <v>1367.4369999999999</v>
      </c>
      <c r="Y43" s="183">
        <v>1266.2139999999999</v>
      </c>
      <c r="Z43" s="183">
        <v>1152.6949999999999</v>
      </c>
      <c r="AA43" s="183">
        <v>1016.636</v>
      </c>
      <c r="AB43" s="325">
        <f t="shared" si="3"/>
        <v>27950.142999999996</v>
      </c>
    </row>
    <row r="44" spans="1:28" ht="18" customHeight="1">
      <c r="B44" s="323" t="s">
        <v>117</v>
      </c>
      <c r="C44" s="326">
        <v>43936</v>
      </c>
      <c r="D44" s="183">
        <v>899.65300000000002</v>
      </c>
      <c r="E44" s="183">
        <v>823.64</v>
      </c>
      <c r="F44" s="183">
        <v>781.04200000000003</v>
      </c>
      <c r="G44" s="183">
        <v>766.89099999999996</v>
      </c>
      <c r="H44" s="183">
        <v>778.45699999999999</v>
      </c>
      <c r="I44" s="183">
        <v>834.49800000000005</v>
      </c>
      <c r="J44" s="183">
        <v>930.28300000000002</v>
      </c>
      <c r="K44" s="183">
        <v>1142.3109999999999</v>
      </c>
      <c r="L44" s="183">
        <v>1289.4000000000001</v>
      </c>
      <c r="M44" s="183">
        <v>1348.126</v>
      </c>
      <c r="N44" s="183">
        <v>1337.778</v>
      </c>
      <c r="O44" s="183">
        <v>1332.732</v>
      </c>
      <c r="P44" s="183">
        <v>1310.9670000000001</v>
      </c>
      <c r="Q44" s="183">
        <v>1293.2470000000001</v>
      </c>
      <c r="R44" s="183">
        <v>1335.1959999999999</v>
      </c>
      <c r="S44" s="183">
        <v>1277.77</v>
      </c>
      <c r="T44" s="183">
        <v>1202.5229999999999</v>
      </c>
      <c r="U44" s="183">
        <v>1139.479</v>
      </c>
      <c r="V44" s="183">
        <v>1135.1079999999999</v>
      </c>
      <c r="W44" s="183">
        <v>1249.845</v>
      </c>
      <c r="X44" s="183">
        <v>1385.127</v>
      </c>
      <c r="Y44" s="183">
        <v>1291.692</v>
      </c>
      <c r="Z44" s="183">
        <v>1152.904</v>
      </c>
      <c r="AA44" s="183">
        <v>1034.6089999999999</v>
      </c>
      <c r="AB44" s="325">
        <f t="shared" si="3"/>
        <v>27073.278000000002</v>
      </c>
    </row>
    <row r="45" spans="1:28" ht="18" customHeight="1">
      <c r="B45" s="323" t="s">
        <v>118</v>
      </c>
      <c r="C45" s="326">
        <v>43971</v>
      </c>
      <c r="D45" s="183">
        <v>813.83299999999997</v>
      </c>
      <c r="E45" s="183">
        <v>736.49099999999999</v>
      </c>
      <c r="F45" s="183">
        <v>726.85799999999995</v>
      </c>
      <c r="G45" s="183">
        <v>697.11699999999996</v>
      </c>
      <c r="H45" s="183">
        <v>671.00800000000004</v>
      </c>
      <c r="I45" s="183">
        <v>680.96100000000001</v>
      </c>
      <c r="J45" s="183">
        <v>788.47400000000005</v>
      </c>
      <c r="K45" s="183">
        <v>979.45500000000004</v>
      </c>
      <c r="L45" s="183">
        <v>1100.181</v>
      </c>
      <c r="M45" s="183">
        <v>1166.424</v>
      </c>
      <c r="N45" s="183">
        <v>1187.463</v>
      </c>
      <c r="O45" s="183">
        <v>1212.067</v>
      </c>
      <c r="P45" s="183">
        <v>1212.723</v>
      </c>
      <c r="Q45" s="183">
        <v>1212.489</v>
      </c>
      <c r="R45" s="183">
        <v>1257.027</v>
      </c>
      <c r="S45" s="183">
        <v>1231.43</v>
      </c>
      <c r="T45" s="183">
        <v>1187.75</v>
      </c>
      <c r="U45" s="183">
        <v>1151.5340000000001</v>
      </c>
      <c r="V45" s="183">
        <v>1155.077</v>
      </c>
      <c r="W45" s="183">
        <v>1232.1859999999999</v>
      </c>
      <c r="X45" s="183">
        <v>1205.586</v>
      </c>
      <c r="Y45" s="183">
        <v>1140.904</v>
      </c>
      <c r="Z45" s="183">
        <v>1026.605</v>
      </c>
      <c r="AA45" s="183">
        <v>918.26</v>
      </c>
      <c r="AB45" s="325">
        <f t="shared" si="3"/>
        <v>24691.902999999995</v>
      </c>
    </row>
    <row r="46" spans="1:28" ht="18" customHeight="1">
      <c r="B46" s="323" t="s">
        <v>119</v>
      </c>
      <c r="C46" s="326">
        <v>43999</v>
      </c>
      <c r="D46" s="183">
        <v>866.97400000000005</v>
      </c>
      <c r="E46" s="183">
        <v>780.75</v>
      </c>
      <c r="F46" s="183">
        <v>743.43</v>
      </c>
      <c r="G46" s="183">
        <v>733.11500000000001</v>
      </c>
      <c r="H46" s="183">
        <v>735.13400000000001</v>
      </c>
      <c r="I46" s="183">
        <v>758.20399999999995</v>
      </c>
      <c r="J46" s="183">
        <v>878.24</v>
      </c>
      <c r="K46" s="183">
        <v>1077.732</v>
      </c>
      <c r="L46" s="183">
        <v>1179.749</v>
      </c>
      <c r="M46" s="183">
        <v>1230.4870000000001</v>
      </c>
      <c r="N46" s="183">
        <v>1236.722</v>
      </c>
      <c r="O46" s="183">
        <v>1248.175</v>
      </c>
      <c r="P46" s="183">
        <v>1247.307</v>
      </c>
      <c r="Q46" s="183">
        <v>1246.1479999999999</v>
      </c>
      <c r="R46" s="183">
        <v>1289.6289999999999</v>
      </c>
      <c r="S46" s="183">
        <v>1268.364</v>
      </c>
      <c r="T46" s="183">
        <v>1230.616</v>
      </c>
      <c r="U46" s="183">
        <v>1182.7629999999999</v>
      </c>
      <c r="V46" s="183">
        <v>1144.268</v>
      </c>
      <c r="W46" s="183">
        <v>1151.67</v>
      </c>
      <c r="X46" s="183">
        <v>1213.2270000000001</v>
      </c>
      <c r="Y46" s="183">
        <v>1258.431</v>
      </c>
      <c r="Z46" s="183">
        <v>1136.3979999999999</v>
      </c>
      <c r="AA46" s="183">
        <v>1009.329</v>
      </c>
      <c r="AB46" s="325">
        <f t="shared" si="3"/>
        <v>25846.862000000001</v>
      </c>
    </row>
    <row r="47" spans="1:28" ht="18" customHeight="1">
      <c r="B47" s="323" t="s">
        <v>120</v>
      </c>
      <c r="C47" s="326">
        <v>44027</v>
      </c>
      <c r="D47" s="183">
        <v>888.78800000000001</v>
      </c>
      <c r="E47" s="183">
        <v>809.47400000000005</v>
      </c>
      <c r="F47" s="183">
        <v>772.49599999999998</v>
      </c>
      <c r="G47" s="183">
        <v>755.55799999999999</v>
      </c>
      <c r="H47" s="183">
        <v>767.87699999999995</v>
      </c>
      <c r="I47" s="183">
        <v>785.49300000000005</v>
      </c>
      <c r="J47" s="183">
        <v>913.67600000000004</v>
      </c>
      <c r="K47" s="183">
        <v>1119.5519999999999</v>
      </c>
      <c r="L47" s="183">
        <v>1229.422</v>
      </c>
      <c r="M47" s="183">
        <v>1276.519</v>
      </c>
      <c r="N47" s="183">
        <v>1280.1790000000001</v>
      </c>
      <c r="O47" s="183">
        <v>1300.088</v>
      </c>
      <c r="P47" s="183">
        <v>1301.9069999999999</v>
      </c>
      <c r="Q47" s="183">
        <v>1301.5930000000001</v>
      </c>
      <c r="R47" s="183">
        <v>1345.223</v>
      </c>
      <c r="S47" s="183">
        <v>1324.1389999999999</v>
      </c>
      <c r="T47" s="183">
        <v>1272.009</v>
      </c>
      <c r="U47" s="183">
        <v>1210.7139999999999</v>
      </c>
      <c r="V47" s="183">
        <v>1174.175</v>
      </c>
      <c r="W47" s="183">
        <v>1163.7349999999999</v>
      </c>
      <c r="X47" s="183">
        <v>1222.855</v>
      </c>
      <c r="Y47" s="183">
        <v>1291.8720000000001</v>
      </c>
      <c r="Z47" s="183">
        <v>1161.5550000000001</v>
      </c>
      <c r="AA47" s="183">
        <v>1034.521</v>
      </c>
      <c r="AB47" s="325">
        <f t="shared" si="3"/>
        <v>26703.420000000002</v>
      </c>
    </row>
    <row r="48" spans="1:28" ht="18" customHeight="1">
      <c r="B48" s="323" t="s">
        <v>121</v>
      </c>
      <c r="C48" s="326">
        <v>44062</v>
      </c>
      <c r="D48" s="183">
        <v>813.45399999999995</v>
      </c>
      <c r="E48" s="183">
        <v>745.08399999999995</v>
      </c>
      <c r="F48" s="183">
        <v>710.07500000000005</v>
      </c>
      <c r="G48" s="183">
        <v>697.21799999999996</v>
      </c>
      <c r="H48" s="183">
        <v>706.28300000000002</v>
      </c>
      <c r="I48" s="183">
        <v>747.47900000000004</v>
      </c>
      <c r="J48" s="183">
        <v>836.19600000000003</v>
      </c>
      <c r="K48" s="183">
        <v>1033.98</v>
      </c>
      <c r="L48" s="183">
        <v>1150.1949999999999</v>
      </c>
      <c r="M48" s="183">
        <v>1206.8900000000001</v>
      </c>
      <c r="N48" s="183">
        <v>1216.309</v>
      </c>
      <c r="O48" s="183">
        <v>1236.6079999999999</v>
      </c>
      <c r="P48" s="183">
        <v>1239.366</v>
      </c>
      <c r="Q48" s="183">
        <v>1239.491</v>
      </c>
      <c r="R48" s="183">
        <v>1283.81</v>
      </c>
      <c r="S48" s="183">
        <v>1257.145</v>
      </c>
      <c r="T48" s="183">
        <v>1199.883</v>
      </c>
      <c r="U48" s="183">
        <v>1138.2329999999999</v>
      </c>
      <c r="V48" s="183">
        <v>1101.942</v>
      </c>
      <c r="W48" s="183">
        <v>1126.625</v>
      </c>
      <c r="X48" s="183">
        <v>1250.079</v>
      </c>
      <c r="Y48" s="183">
        <v>1181.114</v>
      </c>
      <c r="Z48" s="183">
        <v>1048.4870000000001</v>
      </c>
      <c r="AA48" s="183">
        <v>934.154</v>
      </c>
      <c r="AB48" s="325">
        <f t="shared" si="3"/>
        <v>25100.100000000002</v>
      </c>
    </row>
    <row r="49" spans="1:28" ht="18" customHeight="1">
      <c r="B49" s="323" t="s">
        <v>122</v>
      </c>
      <c r="C49" s="326">
        <v>44090</v>
      </c>
      <c r="D49" s="183">
        <v>854.721</v>
      </c>
      <c r="E49" s="183">
        <v>786.60199999999998</v>
      </c>
      <c r="F49" s="183">
        <v>753.76599999999996</v>
      </c>
      <c r="G49" s="183">
        <v>746.71400000000006</v>
      </c>
      <c r="H49" s="183">
        <v>762.39</v>
      </c>
      <c r="I49" s="183">
        <v>818.77</v>
      </c>
      <c r="J49" s="183">
        <v>937.61300000000006</v>
      </c>
      <c r="K49" s="183">
        <v>1133.114</v>
      </c>
      <c r="L49" s="183">
        <v>1241.3320000000001</v>
      </c>
      <c r="M49" s="183">
        <v>1277.9010000000001</v>
      </c>
      <c r="N49" s="183">
        <v>1274.3050000000001</v>
      </c>
      <c r="O49" s="183">
        <v>1289.1869999999999</v>
      </c>
      <c r="P49" s="183">
        <v>1307.8009999999999</v>
      </c>
      <c r="Q49" s="183">
        <v>1315.0840000000001</v>
      </c>
      <c r="R49" s="183">
        <v>1367.5160000000001</v>
      </c>
      <c r="S49" s="183">
        <v>1355.066</v>
      </c>
      <c r="T49" s="183">
        <v>1310.48</v>
      </c>
      <c r="U49" s="183">
        <v>1242.201</v>
      </c>
      <c r="V49" s="183">
        <v>1218.8589999999999</v>
      </c>
      <c r="W49" s="183">
        <v>1355.1320000000001</v>
      </c>
      <c r="X49" s="183">
        <v>1348.8510000000001</v>
      </c>
      <c r="Y49" s="183">
        <v>1241.9010000000001</v>
      </c>
      <c r="Z49" s="183">
        <v>1083.1469999999999</v>
      </c>
      <c r="AA49" s="183">
        <v>968.524</v>
      </c>
      <c r="AB49" s="325">
        <f t="shared" si="3"/>
        <v>26990.977000000006</v>
      </c>
    </row>
    <row r="50" spans="1:28" ht="18" customHeight="1">
      <c r="B50" s="323" t="s">
        <v>123</v>
      </c>
      <c r="C50" s="326">
        <v>44125</v>
      </c>
      <c r="D50" s="183">
        <v>957.86900000000003</v>
      </c>
      <c r="E50" s="183">
        <v>878.89400000000001</v>
      </c>
      <c r="F50" s="183">
        <v>831.13400000000001</v>
      </c>
      <c r="G50" s="183">
        <v>816.82799999999997</v>
      </c>
      <c r="H50" s="183">
        <v>830.73</v>
      </c>
      <c r="I50" s="183">
        <v>913.74900000000002</v>
      </c>
      <c r="J50" s="183">
        <v>1116.212</v>
      </c>
      <c r="K50" s="183">
        <v>1353.6780000000001</v>
      </c>
      <c r="L50" s="183">
        <v>1463.73</v>
      </c>
      <c r="M50" s="183">
        <v>1471.473</v>
      </c>
      <c r="N50" s="183">
        <v>1424.0920000000001</v>
      </c>
      <c r="O50" s="183">
        <v>1387.0920000000001</v>
      </c>
      <c r="P50" s="183">
        <v>1354.2260000000001</v>
      </c>
      <c r="Q50" s="183">
        <v>1335.509</v>
      </c>
      <c r="R50" s="183">
        <v>1365.2819999999999</v>
      </c>
      <c r="S50" s="183">
        <v>1347.0060000000001</v>
      </c>
      <c r="T50" s="183">
        <v>1321.9469999999999</v>
      </c>
      <c r="U50" s="183">
        <v>1335.37</v>
      </c>
      <c r="V50" s="183">
        <v>1500.221</v>
      </c>
      <c r="W50" s="183">
        <v>1523.4849999999999</v>
      </c>
      <c r="X50" s="183">
        <v>1460.8209999999999</v>
      </c>
      <c r="Y50" s="183">
        <v>1353.875</v>
      </c>
      <c r="Z50" s="183">
        <v>1200.82</v>
      </c>
      <c r="AA50" s="183">
        <v>1073.0650000000001</v>
      </c>
      <c r="AB50" s="325">
        <f t="shared" si="3"/>
        <v>29617.108</v>
      </c>
    </row>
    <row r="51" spans="1:28" ht="18" customHeight="1">
      <c r="B51" s="323" t="s">
        <v>124</v>
      </c>
      <c r="C51" s="326">
        <v>44153</v>
      </c>
      <c r="D51" s="183">
        <v>974.07299999999998</v>
      </c>
      <c r="E51" s="183">
        <v>888.14</v>
      </c>
      <c r="F51" s="183">
        <v>840.83399999999995</v>
      </c>
      <c r="G51" s="183">
        <v>831.49300000000005</v>
      </c>
      <c r="H51" s="183">
        <v>853.52599999999995</v>
      </c>
      <c r="I51" s="183">
        <v>934.09500000000003</v>
      </c>
      <c r="J51" s="183">
        <v>1102.5999999999999</v>
      </c>
      <c r="K51" s="183">
        <v>1320.85</v>
      </c>
      <c r="L51" s="183">
        <v>1458.1780000000001</v>
      </c>
      <c r="M51" s="183">
        <v>1507.2339999999999</v>
      </c>
      <c r="N51" s="183">
        <v>1496.88</v>
      </c>
      <c r="O51" s="183">
        <v>1496.473</v>
      </c>
      <c r="P51" s="183">
        <v>1479.3009999999999</v>
      </c>
      <c r="Q51" s="183">
        <v>1519.9639999999999</v>
      </c>
      <c r="R51" s="183">
        <v>1513.568</v>
      </c>
      <c r="S51" s="183">
        <v>1490.3820000000001</v>
      </c>
      <c r="T51" s="183">
        <v>1560.1010000000001</v>
      </c>
      <c r="U51" s="183">
        <v>1619.575</v>
      </c>
      <c r="V51" s="183">
        <v>1550.1469999999999</v>
      </c>
      <c r="W51" s="183">
        <v>1505.953</v>
      </c>
      <c r="X51" s="183">
        <v>1453.81</v>
      </c>
      <c r="Y51" s="183">
        <v>1361.7919999999999</v>
      </c>
      <c r="Z51" s="183">
        <v>1253.2439999999999</v>
      </c>
      <c r="AA51" s="183">
        <v>1121.068</v>
      </c>
      <c r="AB51" s="325">
        <f t="shared" si="3"/>
        <v>31133.281000000006</v>
      </c>
    </row>
    <row r="52" spans="1:28" ht="18" customHeight="1" thickBot="1">
      <c r="B52" s="327" t="s">
        <v>125</v>
      </c>
      <c r="C52" s="328">
        <v>44181</v>
      </c>
      <c r="D52" s="329">
        <v>1095.7139999999999</v>
      </c>
      <c r="E52" s="329">
        <v>996.005</v>
      </c>
      <c r="F52" s="329">
        <v>942.81399999999996</v>
      </c>
      <c r="G52" s="329">
        <v>930.14400000000001</v>
      </c>
      <c r="H52" s="329">
        <v>956.88900000000001</v>
      </c>
      <c r="I52" s="329">
        <v>1053.777</v>
      </c>
      <c r="J52" s="329">
        <v>1245.1590000000001</v>
      </c>
      <c r="K52" s="329">
        <v>1471.788</v>
      </c>
      <c r="L52" s="329">
        <v>1631.96</v>
      </c>
      <c r="M52" s="329">
        <v>1687.1379999999999</v>
      </c>
      <c r="N52" s="329">
        <v>1693.2380000000001</v>
      </c>
      <c r="O52" s="329">
        <v>1688.181</v>
      </c>
      <c r="P52" s="329">
        <v>1671.2470000000001</v>
      </c>
      <c r="Q52" s="329">
        <v>1704.8309999999999</v>
      </c>
      <c r="R52" s="329">
        <v>1685.463</v>
      </c>
      <c r="S52" s="329">
        <v>1666.078</v>
      </c>
      <c r="T52" s="329">
        <v>1735.547</v>
      </c>
      <c r="U52" s="329">
        <v>1754.6849999999999</v>
      </c>
      <c r="V52" s="329">
        <v>1692.077</v>
      </c>
      <c r="W52" s="329">
        <v>1650.383</v>
      </c>
      <c r="X52" s="329">
        <v>1602.1679999999999</v>
      </c>
      <c r="Y52" s="329">
        <v>1520.325</v>
      </c>
      <c r="Z52" s="329">
        <v>1399.3330000000001</v>
      </c>
      <c r="AA52" s="329">
        <v>1246.3900000000001</v>
      </c>
      <c r="AB52" s="330">
        <f t="shared" si="3"/>
        <v>34721.334000000003</v>
      </c>
    </row>
    <row r="53" spans="1:28" ht="9.9499999999999993" customHeight="1"/>
    <row r="54" spans="1:28" ht="9.9499999999999993" customHeight="1">
      <c r="U54" s="315" t="s">
        <v>0</v>
      </c>
    </row>
    <row r="55" spans="1:28" ht="9.9499999999999993" customHeight="1"/>
    <row r="56" spans="1:28" ht="18" customHeight="1">
      <c r="A56" s="316"/>
      <c r="B56" s="317" t="s">
        <v>168</v>
      </c>
    </row>
    <row r="57" spans="1:28" ht="18" customHeight="1" thickBot="1">
      <c r="A57" s="316"/>
      <c r="B57" s="168"/>
      <c r="AB57" s="318" t="s">
        <v>20</v>
      </c>
    </row>
    <row r="58" spans="1:28" ht="18" customHeight="1">
      <c r="B58" s="319"/>
      <c r="C58" s="320"/>
      <c r="D58" s="321">
        <v>1</v>
      </c>
      <c r="E58" s="321">
        <v>2</v>
      </c>
      <c r="F58" s="321">
        <v>3</v>
      </c>
      <c r="G58" s="321">
        <v>4</v>
      </c>
      <c r="H58" s="321">
        <v>5</v>
      </c>
      <c r="I58" s="321">
        <v>6</v>
      </c>
      <c r="J58" s="321">
        <v>7</v>
      </c>
      <c r="K58" s="321">
        <v>8</v>
      </c>
      <c r="L58" s="321">
        <v>9</v>
      </c>
      <c r="M58" s="321">
        <v>10</v>
      </c>
      <c r="N58" s="321">
        <v>11</v>
      </c>
      <c r="O58" s="321">
        <v>12</v>
      </c>
      <c r="P58" s="321">
        <v>13</v>
      </c>
      <c r="Q58" s="321">
        <v>14</v>
      </c>
      <c r="R58" s="321">
        <v>15</v>
      </c>
      <c r="S58" s="321">
        <v>16</v>
      </c>
      <c r="T58" s="321">
        <v>17</v>
      </c>
      <c r="U58" s="321">
        <v>18</v>
      </c>
      <c r="V58" s="321">
        <v>19</v>
      </c>
      <c r="W58" s="321">
        <v>20</v>
      </c>
      <c r="X58" s="321">
        <v>21</v>
      </c>
      <c r="Y58" s="321">
        <v>22</v>
      </c>
      <c r="Z58" s="321">
        <v>23</v>
      </c>
      <c r="AA58" s="321">
        <v>24</v>
      </c>
      <c r="AB58" s="322" t="s">
        <v>41</v>
      </c>
    </row>
    <row r="59" spans="1:28" ht="18" customHeight="1">
      <c r="B59" s="323" t="s">
        <v>114</v>
      </c>
      <c r="C59" s="324">
        <v>43852</v>
      </c>
      <c r="D59" s="178">
        <v>1149.1659999999999</v>
      </c>
      <c r="E59" s="183">
        <v>1052.3589999999999</v>
      </c>
      <c r="F59" s="183">
        <v>1002.944</v>
      </c>
      <c r="G59" s="183">
        <v>984.74900000000002</v>
      </c>
      <c r="H59" s="183">
        <v>997.40599999999995</v>
      </c>
      <c r="I59" s="183">
        <v>1093.8309999999999</v>
      </c>
      <c r="J59" s="183">
        <v>1308.7170000000001</v>
      </c>
      <c r="K59" s="183">
        <v>1536.414</v>
      </c>
      <c r="L59" s="183">
        <v>1674.9380000000001</v>
      </c>
      <c r="M59" s="183">
        <v>1715.779</v>
      </c>
      <c r="N59" s="183">
        <v>1685.1210000000001</v>
      </c>
      <c r="O59" s="183">
        <v>1681.521</v>
      </c>
      <c r="P59" s="183">
        <v>1644.723</v>
      </c>
      <c r="Q59" s="183">
        <v>1673.836</v>
      </c>
      <c r="R59" s="183">
        <v>1649.431</v>
      </c>
      <c r="S59" s="183">
        <v>1619.672</v>
      </c>
      <c r="T59" s="183">
        <v>1628.742</v>
      </c>
      <c r="U59" s="183">
        <v>1740.489</v>
      </c>
      <c r="V59" s="183">
        <v>1722.058</v>
      </c>
      <c r="W59" s="183">
        <v>1682.4680000000001</v>
      </c>
      <c r="X59" s="183">
        <v>1635.635</v>
      </c>
      <c r="Y59" s="183">
        <v>1558.288</v>
      </c>
      <c r="Z59" s="183">
        <v>1457.3779999999999</v>
      </c>
      <c r="AA59" s="183">
        <v>1294.5809999999999</v>
      </c>
      <c r="AB59" s="325">
        <f>IF($C59="","",SUM(D59:AA59))</f>
        <v>35190.245999999999</v>
      </c>
    </row>
    <row r="60" spans="1:28" ht="18" customHeight="1">
      <c r="B60" s="323" t="s">
        <v>115</v>
      </c>
      <c r="C60" s="326">
        <v>43868</v>
      </c>
      <c r="D60" s="183">
        <v>1078.4179999999999</v>
      </c>
      <c r="E60" s="183">
        <v>981.68299999999999</v>
      </c>
      <c r="F60" s="183">
        <v>932.49</v>
      </c>
      <c r="G60" s="183">
        <v>909.84400000000005</v>
      </c>
      <c r="H60" s="183">
        <v>935.15200000000004</v>
      </c>
      <c r="I60" s="183">
        <v>1029.7380000000001</v>
      </c>
      <c r="J60" s="183">
        <v>1244.4960000000001</v>
      </c>
      <c r="K60" s="183">
        <v>1459.3920000000001</v>
      </c>
      <c r="L60" s="183">
        <v>1583.38</v>
      </c>
      <c r="M60" s="183">
        <v>1628.038</v>
      </c>
      <c r="N60" s="183">
        <v>1612.0930000000001</v>
      </c>
      <c r="O60" s="183">
        <v>1591.799</v>
      </c>
      <c r="P60" s="183">
        <v>1555.2919999999999</v>
      </c>
      <c r="Q60" s="183">
        <v>1586.4369999999999</v>
      </c>
      <c r="R60" s="183">
        <v>1563.866</v>
      </c>
      <c r="S60" s="183">
        <v>1537.6310000000001</v>
      </c>
      <c r="T60" s="183">
        <v>1526.952</v>
      </c>
      <c r="U60" s="183">
        <v>1641.144</v>
      </c>
      <c r="V60" s="183">
        <v>1652.4059999999999</v>
      </c>
      <c r="W60" s="183">
        <v>1608.6990000000001</v>
      </c>
      <c r="X60" s="183">
        <v>1553.153</v>
      </c>
      <c r="Y60" s="183">
        <v>1472.3320000000001</v>
      </c>
      <c r="Z60" s="183">
        <v>1382.2719999999999</v>
      </c>
      <c r="AA60" s="183">
        <v>1244.5909999999999</v>
      </c>
      <c r="AB60" s="325">
        <f t="shared" ref="AB60:AB70" si="4">IF($C60="","",SUM(D60:AA60))</f>
        <v>33311.298000000003</v>
      </c>
    </row>
    <row r="61" spans="1:28" ht="18" customHeight="1">
      <c r="B61" s="323" t="s">
        <v>116</v>
      </c>
      <c r="C61" s="326">
        <v>43915</v>
      </c>
      <c r="D61" s="183">
        <v>987.59100000000001</v>
      </c>
      <c r="E61" s="183">
        <v>906.13199999999995</v>
      </c>
      <c r="F61" s="183">
        <v>868.79700000000003</v>
      </c>
      <c r="G61" s="183">
        <v>855.274</v>
      </c>
      <c r="H61" s="183">
        <v>868.18399999999997</v>
      </c>
      <c r="I61" s="183">
        <v>920.94299999999998</v>
      </c>
      <c r="J61" s="183">
        <v>1041.3910000000001</v>
      </c>
      <c r="K61" s="183">
        <v>1261.7249999999999</v>
      </c>
      <c r="L61" s="183">
        <v>1434.597</v>
      </c>
      <c r="M61" s="183">
        <v>1523.0129999999999</v>
      </c>
      <c r="N61" s="183">
        <v>1548.761</v>
      </c>
      <c r="O61" s="183">
        <v>1564.0219999999999</v>
      </c>
      <c r="P61" s="183">
        <v>1552.1669999999999</v>
      </c>
      <c r="Q61" s="183">
        <v>1615.2840000000001</v>
      </c>
      <c r="R61" s="183">
        <v>1590.1379999999999</v>
      </c>
      <c r="S61" s="183">
        <v>1522.079</v>
      </c>
      <c r="T61" s="183">
        <v>1446.1179999999999</v>
      </c>
      <c r="U61" s="183">
        <v>1433.41</v>
      </c>
      <c r="V61" s="183">
        <v>1494.454</v>
      </c>
      <c r="W61" s="183">
        <v>1488.309</v>
      </c>
      <c r="X61" s="183">
        <v>1433.8009999999999</v>
      </c>
      <c r="Y61" s="183">
        <v>1339.48</v>
      </c>
      <c r="Z61" s="183">
        <v>1236.0930000000001</v>
      </c>
      <c r="AA61" s="183">
        <v>1107.971</v>
      </c>
      <c r="AB61" s="325">
        <f t="shared" si="4"/>
        <v>31039.734000000004</v>
      </c>
    </row>
    <row r="62" spans="1:28" ht="18" customHeight="1">
      <c r="B62" s="323" t="s">
        <v>117</v>
      </c>
      <c r="C62" s="326">
        <v>43922</v>
      </c>
      <c r="D62" s="183">
        <v>976.14599999999996</v>
      </c>
      <c r="E62" s="183">
        <v>885.43499999999995</v>
      </c>
      <c r="F62" s="183">
        <v>837.48599999999999</v>
      </c>
      <c r="G62" s="183">
        <v>809.01700000000005</v>
      </c>
      <c r="H62" s="183">
        <v>820.41899999999998</v>
      </c>
      <c r="I62" s="183">
        <v>871.41200000000003</v>
      </c>
      <c r="J62" s="183">
        <v>975.32600000000002</v>
      </c>
      <c r="K62" s="183">
        <v>1189.7339999999999</v>
      </c>
      <c r="L62" s="183">
        <v>1343.7449999999999</v>
      </c>
      <c r="M62" s="183">
        <v>1437.5170000000001</v>
      </c>
      <c r="N62" s="183">
        <v>1458.4110000000001</v>
      </c>
      <c r="O62" s="183">
        <v>1471.1579999999999</v>
      </c>
      <c r="P62" s="183">
        <v>1471.364</v>
      </c>
      <c r="Q62" s="183">
        <v>1476.5550000000001</v>
      </c>
      <c r="R62" s="183">
        <v>1533.5150000000001</v>
      </c>
      <c r="S62" s="183">
        <v>1474.7760000000001</v>
      </c>
      <c r="T62" s="183">
        <v>1382.1030000000001</v>
      </c>
      <c r="U62" s="183">
        <v>1308.1020000000001</v>
      </c>
      <c r="V62" s="183">
        <v>1286.348</v>
      </c>
      <c r="W62" s="183">
        <v>1403.883</v>
      </c>
      <c r="X62" s="183">
        <v>1447.8710000000001</v>
      </c>
      <c r="Y62" s="183">
        <v>1360.048</v>
      </c>
      <c r="Z62" s="183">
        <v>1226.7909999999999</v>
      </c>
      <c r="AA62" s="183">
        <v>1122.2729999999999</v>
      </c>
      <c r="AB62" s="325">
        <f t="shared" si="4"/>
        <v>29569.435000000005</v>
      </c>
    </row>
    <row r="63" spans="1:28" ht="18" customHeight="1">
      <c r="B63" s="323" t="s">
        <v>118</v>
      </c>
      <c r="C63" s="326">
        <v>43978</v>
      </c>
      <c r="D63" s="183">
        <v>818.779</v>
      </c>
      <c r="E63" s="183">
        <v>734.42899999999997</v>
      </c>
      <c r="F63" s="183">
        <v>690.31799999999998</v>
      </c>
      <c r="G63" s="183">
        <v>673.11199999999997</v>
      </c>
      <c r="H63" s="183">
        <v>683.20799999999997</v>
      </c>
      <c r="I63" s="183">
        <v>706.22199999999998</v>
      </c>
      <c r="J63" s="183">
        <v>836.61199999999997</v>
      </c>
      <c r="K63" s="183">
        <v>1057.0160000000001</v>
      </c>
      <c r="L63" s="183">
        <v>1180.4449999999999</v>
      </c>
      <c r="M63" s="183">
        <v>1241.5930000000001</v>
      </c>
      <c r="N63" s="183">
        <v>1252.1569999999999</v>
      </c>
      <c r="O63" s="183">
        <v>1259.777</v>
      </c>
      <c r="P63" s="183">
        <v>1253.979</v>
      </c>
      <c r="Q63" s="183">
        <v>1249.7729999999999</v>
      </c>
      <c r="R63" s="183">
        <v>1288.95</v>
      </c>
      <c r="S63" s="183">
        <v>1258.49</v>
      </c>
      <c r="T63" s="183">
        <v>1203.857</v>
      </c>
      <c r="U63" s="183">
        <v>1159.5029999999999</v>
      </c>
      <c r="V63" s="183">
        <v>1143.588</v>
      </c>
      <c r="W63" s="183">
        <v>1173.4059999999999</v>
      </c>
      <c r="X63" s="183">
        <v>1238.568</v>
      </c>
      <c r="Y63" s="183">
        <v>1227.0360000000001</v>
      </c>
      <c r="Z63" s="183">
        <v>1106.8610000000001</v>
      </c>
      <c r="AA63" s="183">
        <v>977.322</v>
      </c>
      <c r="AB63" s="325">
        <f t="shared" si="4"/>
        <v>25415.000999999997</v>
      </c>
    </row>
    <row r="64" spans="1:28" ht="18" customHeight="1">
      <c r="B64" s="323" t="s">
        <v>119</v>
      </c>
      <c r="C64" s="326">
        <v>44012</v>
      </c>
      <c r="D64" s="183">
        <v>891.495</v>
      </c>
      <c r="E64" s="183">
        <v>806.12</v>
      </c>
      <c r="F64" s="183">
        <v>773.39300000000003</v>
      </c>
      <c r="G64" s="183">
        <v>740.86900000000003</v>
      </c>
      <c r="H64" s="183">
        <v>751.99800000000005</v>
      </c>
      <c r="I64" s="183">
        <v>775.48400000000004</v>
      </c>
      <c r="J64" s="183">
        <v>906.17600000000004</v>
      </c>
      <c r="K64" s="183">
        <v>1112.636</v>
      </c>
      <c r="L64" s="183">
        <v>1219.2860000000001</v>
      </c>
      <c r="M64" s="183">
        <v>1278.413</v>
      </c>
      <c r="N64" s="183">
        <v>1284.039</v>
      </c>
      <c r="O64" s="183">
        <v>1319.3030000000001</v>
      </c>
      <c r="P64" s="183">
        <v>1334.9849999999999</v>
      </c>
      <c r="Q64" s="183">
        <v>1346.2080000000001</v>
      </c>
      <c r="R64" s="183">
        <v>1392.2950000000001</v>
      </c>
      <c r="S64" s="183">
        <v>1369.5650000000001</v>
      </c>
      <c r="T64" s="183">
        <v>1322.886</v>
      </c>
      <c r="U64" s="183">
        <v>1256.855</v>
      </c>
      <c r="V64" s="183">
        <v>1219.337</v>
      </c>
      <c r="W64" s="183">
        <v>1188.4290000000001</v>
      </c>
      <c r="X64" s="183">
        <v>1216.433</v>
      </c>
      <c r="Y64" s="183">
        <v>1294.8409999999999</v>
      </c>
      <c r="Z64" s="183">
        <v>1194.7829999999999</v>
      </c>
      <c r="AA64" s="183">
        <v>1069.4960000000001</v>
      </c>
      <c r="AB64" s="325">
        <f t="shared" si="4"/>
        <v>27065.325000000001</v>
      </c>
    </row>
    <row r="65" spans="1:28" ht="18" customHeight="1">
      <c r="B65" s="323" t="s">
        <v>120</v>
      </c>
      <c r="C65" s="326">
        <v>44042</v>
      </c>
      <c r="D65" s="183">
        <v>982.56799999999998</v>
      </c>
      <c r="E65" s="183">
        <v>877.36300000000006</v>
      </c>
      <c r="F65" s="183">
        <v>832.13099999999997</v>
      </c>
      <c r="G65" s="183">
        <v>813.33</v>
      </c>
      <c r="H65" s="183">
        <v>820.97900000000004</v>
      </c>
      <c r="I65" s="183">
        <v>843.16899999999998</v>
      </c>
      <c r="J65" s="183">
        <v>941.14300000000003</v>
      </c>
      <c r="K65" s="183">
        <v>1148.8820000000001</v>
      </c>
      <c r="L65" s="183">
        <v>1275.7059999999999</v>
      </c>
      <c r="M65" s="183">
        <v>1352.1859999999999</v>
      </c>
      <c r="N65" s="183">
        <v>1393.162</v>
      </c>
      <c r="O65" s="183">
        <v>1445.5619999999999</v>
      </c>
      <c r="P65" s="183">
        <v>1471.9010000000001</v>
      </c>
      <c r="Q65" s="183">
        <v>1485.537</v>
      </c>
      <c r="R65" s="183">
        <v>1536.828</v>
      </c>
      <c r="S65" s="183">
        <v>1514.328</v>
      </c>
      <c r="T65" s="183">
        <v>1461.7919999999999</v>
      </c>
      <c r="U65" s="183">
        <v>1402.5360000000001</v>
      </c>
      <c r="V65" s="183">
        <v>1368.711</v>
      </c>
      <c r="W65" s="183">
        <v>1366.895</v>
      </c>
      <c r="X65" s="183">
        <v>1417.1610000000001</v>
      </c>
      <c r="Y65" s="183">
        <v>1452.934</v>
      </c>
      <c r="Z65" s="183">
        <v>1322.884</v>
      </c>
      <c r="AA65" s="183">
        <v>1182.009</v>
      </c>
      <c r="AB65" s="325">
        <f t="shared" si="4"/>
        <v>29709.697</v>
      </c>
    </row>
    <row r="66" spans="1:28" ht="18" customHeight="1">
      <c r="B66" s="323" t="s">
        <v>121</v>
      </c>
      <c r="C66" s="326">
        <v>44046</v>
      </c>
      <c r="D66" s="183">
        <v>872.89700000000005</v>
      </c>
      <c r="E66" s="183">
        <v>791.00300000000004</v>
      </c>
      <c r="F66" s="183">
        <v>754.59799999999996</v>
      </c>
      <c r="G66" s="183">
        <v>734.03099999999995</v>
      </c>
      <c r="H66" s="183">
        <v>741.654</v>
      </c>
      <c r="I66" s="183">
        <v>771.39099999999996</v>
      </c>
      <c r="J66" s="183">
        <v>883.26</v>
      </c>
      <c r="K66" s="183">
        <v>1100.7739999999999</v>
      </c>
      <c r="L66" s="183">
        <v>1231.296</v>
      </c>
      <c r="M66" s="183">
        <v>1304.0809999999999</v>
      </c>
      <c r="N66" s="183">
        <v>1318.0730000000001</v>
      </c>
      <c r="O66" s="183">
        <v>1351.1510000000001</v>
      </c>
      <c r="P66" s="183">
        <v>1368.0450000000001</v>
      </c>
      <c r="Q66" s="183">
        <v>1376.808</v>
      </c>
      <c r="R66" s="183">
        <v>1417.7650000000001</v>
      </c>
      <c r="S66" s="183">
        <v>1396.5530000000001</v>
      </c>
      <c r="T66" s="183">
        <v>1350.0119999999999</v>
      </c>
      <c r="U66" s="183">
        <v>1285.394</v>
      </c>
      <c r="V66" s="183">
        <v>1249.867</v>
      </c>
      <c r="W66" s="183">
        <v>1237.03</v>
      </c>
      <c r="X66" s="183">
        <v>1314.7380000000001</v>
      </c>
      <c r="Y66" s="183">
        <v>1316.577</v>
      </c>
      <c r="Z66" s="183">
        <v>1177.1790000000001</v>
      </c>
      <c r="AA66" s="183">
        <v>1048.568</v>
      </c>
      <c r="AB66" s="325">
        <f t="shared" si="4"/>
        <v>27392.744999999999</v>
      </c>
    </row>
    <row r="67" spans="1:28" ht="18" customHeight="1">
      <c r="B67" s="323" t="s">
        <v>122</v>
      </c>
      <c r="C67" s="326">
        <v>44104</v>
      </c>
      <c r="D67" s="183">
        <v>870.64</v>
      </c>
      <c r="E67" s="183">
        <v>790.23699999999997</v>
      </c>
      <c r="F67" s="183">
        <v>755.71299999999997</v>
      </c>
      <c r="G67" s="183">
        <v>738.33</v>
      </c>
      <c r="H67" s="183">
        <v>758.33299999999997</v>
      </c>
      <c r="I67" s="183">
        <v>831.97199999999998</v>
      </c>
      <c r="J67" s="183">
        <v>989.63800000000003</v>
      </c>
      <c r="K67" s="183">
        <v>1204.374</v>
      </c>
      <c r="L67" s="183">
        <v>1304.3230000000001</v>
      </c>
      <c r="M67" s="183">
        <v>1345.836</v>
      </c>
      <c r="N67" s="183">
        <v>1321.44</v>
      </c>
      <c r="O67" s="183">
        <v>1307.088</v>
      </c>
      <c r="P67" s="183">
        <v>1279.625</v>
      </c>
      <c r="Q67" s="183">
        <v>1265.5319999999999</v>
      </c>
      <c r="R67" s="183">
        <v>1308.52</v>
      </c>
      <c r="S67" s="183">
        <v>1283.4359999999999</v>
      </c>
      <c r="T67" s="183">
        <v>1250.797</v>
      </c>
      <c r="U67" s="183">
        <v>1210.768</v>
      </c>
      <c r="V67" s="183">
        <v>1280.48</v>
      </c>
      <c r="W67" s="183">
        <v>1417.5350000000001</v>
      </c>
      <c r="X67" s="183">
        <v>1362.4849999999999</v>
      </c>
      <c r="Y67" s="183">
        <v>1265.7729999999999</v>
      </c>
      <c r="Z67" s="183">
        <v>1117.0160000000001</v>
      </c>
      <c r="AA67" s="183">
        <v>985.03800000000001</v>
      </c>
      <c r="AB67" s="325">
        <f t="shared" si="4"/>
        <v>27244.929</v>
      </c>
    </row>
    <row r="68" spans="1:28" ht="18" customHeight="1">
      <c r="B68" s="323" t="s">
        <v>123</v>
      </c>
      <c r="C68" s="326">
        <v>44117</v>
      </c>
      <c r="D68" s="183">
        <v>911.86199999999997</v>
      </c>
      <c r="E68" s="183">
        <v>822.38699999999994</v>
      </c>
      <c r="F68" s="183">
        <v>791.44500000000005</v>
      </c>
      <c r="G68" s="183">
        <v>776.173</v>
      </c>
      <c r="H68" s="183">
        <v>790.36900000000003</v>
      </c>
      <c r="I68" s="183">
        <v>867.99699999999996</v>
      </c>
      <c r="J68" s="183">
        <v>1060.0909999999999</v>
      </c>
      <c r="K68" s="183">
        <v>1282.9849999999999</v>
      </c>
      <c r="L68" s="183">
        <v>1418.0630000000001</v>
      </c>
      <c r="M68" s="183">
        <v>1485.404</v>
      </c>
      <c r="N68" s="183">
        <v>1478.9</v>
      </c>
      <c r="O68" s="183">
        <v>1465.9949999999999</v>
      </c>
      <c r="P68" s="183">
        <v>1439.576</v>
      </c>
      <c r="Q68" s="183">
        <v>1429.6569999999999</v>
      </c>
      <c r="R68" s="183">
        <v>1460.0709999999999</v>
      </c>
      <c r="S68" s="183">
        <v>1430.684</v>
      </c>
      <c r="T68" s="183">
        <v>1390.4739999999999</v>
      </c>
      <c r="U68" s="183">
        <v>1360.1479999999999</v>
      </c>
      <c r="V68" s="183">
        <v>1468.0029999999999</v>
      </c>
      <c r="W68" s="183">
        <v>1499.2819999999999</v>
      </c>
      <c r="X68" s="183">
        <v>1439.473</v>
      </c>
      <c r="Y68" s="183">
        <v>1349.6569999999999</v>
      </c>
      <c r="Z68" s="183">
        <v>1206.8150000000001</v>
      </c>
      <c r="AA68" s="183">
        <v>1076.2940000000001</v>
      </c>
      <c r="AB68" s="325">
        <f t="shared" si="4"/>
        <v>29701.804999999997</v>
      </c>
    </row>
    <row r="69" spans="1:28" ht="18" customHeight="1">
      <c r="B69" s="323" t="s">
        <v>124</v>
      </c>
      <c r="C69" s="326">
        <v>44165</v>
      </c>
      <c r="D69" s="183">
        <v>1005.56</v>
      </c>
      <c r="E69" s="183">
        <v>930.44399999999996</v>
      </c>
      <c r="F69" s="183">
        <v>889.39599999999996</v>
      </c>
      <c r="G69" s="183">
        <v>877.17899999999997</v>
      </c>
      <c r="H69" s="183">
        <v>908.03599999999994</v>
      </c>
      <c r="I69" s="183">
        <v>1011.279</v>
      </c>
      <c r="J69" s="183">
        <v>1210.7660000000001</v>
      </c>
      <c r="K69" s="183">
        <v>1462.212</v>
      </c>
      <c r="L69" s="183">
        <v>1631.4690000000001</v>
      </c>
      <c r="M69" s="183">
        <v>1687.0609999999999</v>
      </c>
      <c r="N69" s="183">
        <v>1675.972</v>
      </c>
      <c r="O69" s="183">
        <v>1667.9570000000001</v>
      </c>
      <c r="P69" s="183">
        <v>1651.9839999999999</v>
      </c>
      <c r="Q69" s="183">
        <v>1688.0239999999999</v>
      </c>
      <c r="R69" s="183">
        <v>1679.0139999999999</v>
      </c>
      <c r="S69" s="183">
        <v>1662.941</v>
      </c>
      <c r="T69" s="183">
        <v>1716.4839999999999</v>
      </c>
      <c r="U69" s="183">
        <v>1735.654</v>
      </c>
      <c r="V69" s="183">
        <v>1679.194</v>
      </c>
      <c r="W69" s="183">
        <v>1642.9169999999999</v>
      </c>
      <c r="X69" s="183">
        <v>1596.557</v>
      </c>
      <c r="Y69" s="183">
        <v>1512.03</v>
      </c>
      <c r="Z69" s="183">
        <v>1391.7360000000001</v>
      </c>
      <c r="AA69" s="183">
        <v>1228.3420000000001</v>
      </c>
      <c r="AB69" s="325">
        <f t="shared" si="4"/>
        <v>34142.207999999991</v>
      </c>
    </row>
    <row r="70" spans="1:28" ht="18" customHeight="1" thickBot="1">
      <c r="B70" s="327" t="s">
        <v>125</v>
      </c>
      <c r="C70" s="328">
        <v>44167</v>
      </c>
      <c r="D70" s="329">
        <v>1119.394</v>
      </c>
      <c r="E70" s="329">
        <v>1024.2170000000001</v>
      </c>
      <c r="F70" s="329">
        <v>979.673</v>
      </c>
      <c r="G70" s="329">
        <v>962.04399999999998</v>
      </c>
      <c r="H70" s="329">
        <v>986.61500000000001</v>
      </c>
      <c r="I70" s="329">
        <v>1076.0619999999999</v>
      </c>
      <c r="J70" s="329">
        <v>1275.5619999999999</v>
      </c>
      <c r="K70" s="329">
        <v>1512.1980000000001</v>
      </c>
      <c r="L70" s="329">
        <v>1669.7909999999999</v>
      </c>
      <c r="M70" s="329">
        <v>1751.6179999999999</v>
      </c>
      <c r="N70" s="329">
        <v>1752.268</v>
      </c>
      <c r="O70" s="329">
        <v>1762.952</v>
      </c>
      <c r="P70" s="329">
        <v>1756.098</v>
      </c>
      <c r="Q70" s="329">
        <v>1803.92</v>
      </c>
      <c r="R70" s="329">
        <v>1798.4860000000001</v>
      </c>
      <c r="S70" s="329">
        <v>1768.8530000000001</v>
      </c>
      <c r="T70" s="329">
        <v>1791.8510000000001</v>
      </c>
      <c r="U70" s="329">
        <v>1784.402</v>
      </c>
      <c r="V70" s="329">
        <v>1718.999</v>
      </c>
      <c r="W70" s="329">
        <v>1677.2180000000001</v>
      </c>
      <c r="X70" s="329">
        <v>1622.6769999999999</v>
      </c>
      <c r="Y70" s="329">
        <v>1530.5619999999999</v>
      </c>
      <c r="Z70" s="329">
        <v>1409.117</v>
      </c>
      <c r="AA70" s="329">
        <v>1251.519</v>
      </c>
      <c r="AB70" s="330">
        <f t="shared" si="4"/>
        <v>35786.09599999999</v>
      </c>
    </row>
    <row r="71" spans="1:28" ht="9.9499999999999993" customHeight="1"/>
    <row r="72" spans="1:28" ht="9.9499999999999993" customHeight="1">
      <c r="U72" s="315" t="s">
        <v>0</v>
      </c>
    </row>
    <row r="73" spans="1:28" ht="9.9499999999999993" customHeight="1"/>
    <row r="74" spans="1:28" ht="18" customHeight="1">
      <c r="A74" s="316"/>
      <c r="B74" s="317" t="s">
        <v>169</v>
      </c>
    </row>
    <row r="75" spans="1:28" ht="18" customHeight="1" thickBot="1">
      <c r="A75" s="316"/>
      <c r="B75" s="168"/>
      <c r="AB75" s="318" t="s">
        <v>20</v>
      </c>
    </row>
    <row r="76" spans="1:28" ht="18" customHeight="1">
      <c r="B76" s="319"/>
      <c r="C76" s="320"/>
      <c r="D76" s="321">
        <v>1</v>
      </c>
      <c r="E76" s="321">
        <v>2</v>
      </c>
      <c r="F76" s="321">
        <v>3</v>
      </c>
      <c r="G76" s="321">
        <v>4</v>
      </c>
      <c r="H76" s="321">
        <v>5</v>
      </c>
      <c r="I76" s="321">
        <v>6</v>
      </c>
      <c r="J76" s="321">
        <v>7</v>
      </c>
      <c r="K76" s="321">
        <v>8</v>
      </c>
      <c r="L76" s="321">
        <v>9</v>
      </c>
      <c r="M76" s="321">
        <v>10</v>
      </c>
      <c r="N76" s="321">
        <v>11</v>
      </c>
      <c r="O76" s="321">
        <v>12</v>
      </c>
      <c r="P76" s="321">
        <v>13</v>
      </c>
      <c r="Q76" s="321">
        <v>14</v>
      </c>
      <c r="R76" s="321">
        <v>15</v>
      </c>
      <c r="S76" s="321">
        <v>16</v>
      </c>
      <c r="T76" s="321">
        <v>17</v>
      </c>
      <c r="U76" s="321">
        <v>18</v>
      </c>
      <c r="V76" s="321">
        <v>19</v>
      </c>
      <c r="W76" s="321">
        <v>20</v>
      </c>
      <c r="X76" s="321">
        <v>21</v>
      </c>
      <c r="Y76" s="321">
        <v>22</v>
      </c>
      <c r="Z76" s="321">
        <v>23</v>
      </c>
      <c r="AA76" s="321">
        <v>24</v>
      </c>
      <c r="AB76" s="322" t="s">
        <v>41</v>
      </c>
    </row>
    <row r="77" spans="1:28" ht="18" customHeight="1">
      <c r="B77" s="323" t="s">
        <v>114</v>
      </c>
      <c r="C77" s="324">
        <v>43831</v>
      </c>
      <c r="D77" s="178">
        <v>1208.6469999999999</v>
      </c>
      <c r="E77" s="183">
        <v>1144.0229999999999</v>
      </c>
      <c r="F77" s="183">
        <v>1079.1300000000001</v>
      </c>
      <c r="G77" s="183">
        <v>1015.66</v>
      </c>
      <c r="H77" s="183">
        <v>983.03899999999999</v>
      </c>
      <c r="I77" s="183">
        <v>984.51199999999994</v>
      </c>
      <c r="J77" s="183">
        <v>1024.8030000000001</v>
      </c>
      <c r="K77" s="183">
        <v>1060.683</v>
      </c>
      <c r="L77" s="183">
        <v>1176.079</v>
      </c>
      <c r="M77" s="183">
        <v>1284.057</v>
      </c>
      <c r="N77" s="183">
        <v>1376.961</v>
      </c>
      <c r="O77" s="183">
        <v>1409.3869999999999</v>
      </c>
      <c r="P77" s="183">
        <v>1411.221</v>
      </c>
      <c r="Q77" s="183">
        <v>1434.702</v>
      </c>
      <c r="R77" s="183">
        <v>1410.665</v>
      </c>
      <c r="S77" s="183">
        <v>1401.2439999999999</v>
      </c>
      <c r="T77" s="183">
        <v>1473.3910000000001</v>
      </c>
      <c r="U77" s="183">
        <v>1544.558</v>
      </c>
      <c r="V77" s="183">
        <v>1519.07</v>
      </c>
      <c r="W77" s="183">
        <v>1489.829</v>
      </c>
      <c r="X77" s="183">
        <v>1462.085</v>
      </c>
      <c r="Y77" s="183">
        <v>1409.336</v>
      </c>
      <c r="Z77" s="183">
        <v>1344.768</v>
      </c>
      <c r="AA77" s="183">
        <v>1234.133</v>
      </c>
      <c r="AB77" s="325">
        <f>IF($C77="","",SUM(D77:AA77))</f>
        <v>30881.983</v>
      </c>
    </row>
    <row r="78" spans="1:28" ht="18" customHeight="1">
      <c r="B78" s="323" t="s">
        <v>115</v>
      </c>
      <c r="C78" s="326">
        <v>43884</v>
      </c>
      <c r="D78" s="183">
        <v>993.29200000000003</v>
      </c>
      <c r="E78" s="183">
        <v>908.43299999999999</v>
      </c>
      <c r="F78" s="183">
        <v>856.44600000000003</v>
      </c>
      <c r="G78" s="183">
        <v>837.11199999999997</v>
      </c>
      <c r="H78" s="183">
        <v>842.39700000000005</v>
      </c>
      <c r="I78" s="183">
        <v>884.68600000000004</v>
      </c>
      <c r="J78" s="183">
        <v>949.24800000000005</v>
      </c>
      <c r="K78" s="183">
        <v>1102.82</v>
      </c>
      <c r="L78" s="183">
        <v>1275.9090000000001</v>
      </c>
      <c r="M78" s="183">
        <v>1372.615</v>
      </c>
      <c r="N78" s="183">
        <v>1396.4860000000001</v>
      </c>
      <c r="O78" s="183">
        <v>1362.029</v>
      </c>
      <c r="P78" s="183">
        <v>1318.223</v>
      </c>
      <c r="Q78" s="183">
        <v>1263.7339999999999</v>
      </c>
      <c r="R78" s="183">
        <v>1221.396</v>
      </c>
      <c r="S78" s="183">
        <v>1226.097</v>
      </c>
      <c r="T78" s="183">
        <v>1264.759</v>
      </c>
      <c r="U78" s="183">
        <v>1395.585</v>
      </c>
      <c r="V78" s="183">
        <v>1501.1189999999999</v>
      </c>
      <c r="W78" s="183">
        <v>1485.31</v>
      </c>
      <c r="X78" s="183">
        <v>1441.0239999999999</v>
      </c>
      <c r="Y78" s="183">
        <v>1351.902</v>
      </c>
      <c r="Z78" s="183">
        <v>1197.078</v>
      </c>
      <c r="AA78" s="183">
        <v>1037.8530000000001</v>
      </c>
      <c r="AB78" s="325">
        <f t="shared" ref="AB78:AB88" si="5">IF($C78="","",SUM(D78:AA78))</f>
        <v>28485.553000000004</v>
      </c>
    </row>
    <row r="79" spans="1:28" ht="18" customHeight="1">
      <c r="B79" s="323" t="s">
        <v>116</v>
      </c>
      <c r="C79" s="326">
        <v>43919</v>
      </c>
      <c r="D79" s="183">
        <v>878.93899999999996</v>
      </c>
      <c r="E79" s="183">
        <v>811.90099999999995</v>
      </c>
      <c r="F79" s="331">
        <v>0</v>
      </c>
      <c r="G79" s="183">
        <v>765.33699999999999</v>
      </c>
      <c r="H79" s="183">
        <v>758.38900000000001</v>
      </c>
      <c r="I79" s="183">
        <v>775.36400000000003</v>
      </c>
      <c r="J79" s="183">
        <v>789.62</v>
      </c>
      <c r="K79" s="183">
        <v>891.72500000000002</v>
      </c>
      <c r="L79" s="183">
        <v>1046.1849999999999</v>
      </c>
      <c r="M79" s="183">
        <v>1176.864</v>
      </c>
      <c r="N79" s="183">
        <v>1252.2049999999999</v>
      </c>
      <c r="O79" s="183">
        <v>1271.377</v>
      </c>
      <c r="P79" s="183">
        <v>1244.723</v>
      </c>
      <c r="Q79" s="183">
        <v>1206.912</v>
      </c>
      <c r="R79" s="183">
        <v>1169.5899999999999</v>
      </c>
      <c r="S79" s="183">
        <v>1154.7929999999999</v>
      </c>
      <c r="T79" s="183">
        <v>1146.3130000000001</v>
      </c>
      <c r="U79" s="183">
        <v>1136.395</v>
      </c>
      <c r="V79" s="183">
        <v>1172.28</v>
      </c>
      <c r="W79" s="183">
        <v>1332.8630000000001</v>
      </c>
      <c r="X79" s="183">
        <v>1365.626</v>
      </c>
      <c r="Y79" s="183">
        <v>1267.0350000000001</v>
      </c>
      <c r="Z79" s="183">
        <v>1134.7349999999999</v>
      </c>
      <c r="AA79" s="183">
        <v>1004.2670000000001</v>
      </c>
      <c r="AB79" s="325">
        <f t="shared" si="5"/>
        <v>24753.438000000002</v>
      </c>
    </row>
    <row r="80" spans="1:28" ht="18" customHeight="1">
      <c r="B80" s="323" t="s">
        <v>117</v>
      </c>
      <c r="C80" s="326">
        <v>43940</v>
      </c>
      <c r="D80" s="183">
        <v>819.60199999999998</v>
      </c>
      <c r="E80" s="183">
        <v>740.94600000000003</v>
      </c>
      <c r="F80" s="183">
        <v>695.28099999999995</v>
      </c>
      <c r="G80" s="183">
        <v>673.64599999999996</v>
      </c>
      <c r="H80" s="183">
        <v>679.03300000000002</v>
      </c>
      <c r="I80" s="183">
        <v>699.02300000000002</v>
      </c>
      <c r="J80" s="183">
        <v>721.94899999999996</v>
      </c>
      <c r="K80" s="183">
        <v>864.03800000000001</v>
      </c>
      <c r="L80" s="183">
        <v>1012.623</v>
      </c>
      <c r="M80" s="183">
        <v>1100.473</v>
      </c>
      <c r="N80" s="183">
        <v>1114.5640000000001</v>
      </c>
      <c r="O80" s="183">
        <v>1098.4690000000001</v>
      </c>
      <c r="P80" s="183">
        <v>1075.5129999999999</v>
      </c>
      <c r="Q80" s="183">
        <v>1046.05</v>
      </c>
      <c r="R80" s="183">
        <v>1008.408</v>
      </c>
      <c r="S80" s="183">
        <v>983.64700000000005</v>
      </c>
      <c r="T80" s="183">
        <v>966.46400000000006</v>
      </c>
      <c r="U80" s="183">
        <v>963.01400000000001</v>
      </c>
      <c r="V80" s="183">
        <v>979.52499999999998</v>
      </c>
      <c r="W80" s="183">
        <v>1102.7660000000001</v>
      </c>
      <c r="X80" s="183">
        <v>1211.278</v>
      </c>
      <c r="Y80" s="183">
        <v>1113.3879999999999</v>
      </c>
      <c r="Z80" s="183">
        <v>975.01499999999999</v>
      </c>
      <c r="AA80" s="183">
        <v>850.79100000000005</v>
      </c>
      <c r="AB80" s="325">
        <f t="shared" si="5"/>
        <v>22495.505999999994</v>
      </c>
    </row>
    <row r="81" spans="2:28" ht="18" customHeight="1">
      <c r="B81" s="323" t="s">
        <v>118</v>
      </c>
      <c r="C81" s="326">
        <v>43975</v>
      </c>
      <c r="D81" s="183">
        <v>882.22400000000005</v>
      </c>
      <c r="E81" s="183">
        <v>753.75699999999995</v>
      </c>
      <c r="F81" s="183">
        <v>677.64200000000005</v>
      </c>
      <c r="G81" s="183">
        <v>643.81799999999998</v>
      </c>
      <c r="H81" s="183">
        <v>672.40099999999995</v>
      </c>
      <c r="I81" s="183">
        <v>754.80899999999997</v>
      </c>
      <c r="J81" s="183">
        <v>830.25300000000004</v>
      </c>
      <c r="K81" s="183">
        <v>903.06</v>
      </c>
      <c r="L81" s="183">
        <v>981.94</v>
      </c>
      <c r="M81" s="183">
        <v>1020.41</v>
      </c>
      <c r="N81" s="183">
        <v>1010.859</v>
      </c>
      <c r="O81" s="183">
        <v>978.98400000000004</v>
      </c>
      <c r="P81" s="183">
        <v>953.66099999999994</v>
      </c>
      <c r="Q81" s="183">
        <v>919.64200000000005</v>
      </c>
      <c r="R81" s="183">
        <v>875.26800000000003</v>
      </c>
      <c r="S81" s="183">
        <v>853.399</v>
      </c>
      <c r="T81" s="183">
        <v>839.38099999999997</v>
      </c>
      <c r="U81" s="183">
        <v>833.89</v>
      </c>
      <c r="V81" s="183">
        <v>844.846</v>
      </c>
      <c r="W81" s="183">
        <v>879.50699999999995</v>
      </c>
      <c r="X81" s="183">
        <v>988.55399999999997</v>
      </c>
      <c r="Y81" s="183">
        <v>1042.1690000000001</v>
      </c>
      <c r="Z81" s="183">
        <v>957.08100000000002</v>
      </c>
      <c r="AA81" s="183">
        <v>848.36500000000001</v>
      </c>
      <c r="AB81" s="325">
        <f t="shared" si="5"/>
        <v>20945.920000000002</v>
      </c>
    </row>
    <row r="82" spans="2:28" ht="18" customHeight="1">
      <c r="B82" s="323" t="s">
        <v>119</v>
      </c>
      <c r="C82" s="326">
        <v>43989</v>
      </c>
      <c r="D82" s="183">
        <v>861.428</v>
      </c>
      <c r="E82" s="183">
        <v>764.60199999999998</v>
      </c>
      <c r="F82" s="183">
        <v>714.39400000000001</v>
      </c>
      <c r="G82" s="183">
        <v>689.41399999999999</v>
      </c>
      <c r="H82" s="183">
        <v>684.86</v>
      </c>
      <c r="I82" s="183">
        <v>675.40899999999999</v>
      </c>
      <c r="J82" s="183">
        <v>736.53200000000004</v>
      </c>
      <c r="K82" s="183">
        <v>878.16399999999999</v>
      </c>
      <c r="L82" s="183">
        <v>1031.883</v>
      </c>
      <c r="M82" s="183">
        <v>1124.703</v>
      </c>
      <c r="N82" s="183">
        <v>1157.404</v>
      </c>
      <c r="O82" s="183">
        <v>1151.3589999999999</v>
      </c>
      <c r="P82" s="183">
        <v>1123.2080000000001</v>
      </c>
      <c r="Q82" s="183">
        <v>1087.08</v>
      </c>
      <c r="R82" s="183">
        <v>1044.43</v>
      </c>
      <c r="S82" s="183">
        <v>1032.934</v>
      </c>
      <c r="T82" s="183">
        <v>1007.471</v>
      </c>
      <c r="U82" s="183">
        <v>979.15599999999995</v>
      </c>
      <c r="V82" s="183">
        <v>990.19799999999998</v>
      </c>
      <c r="W82" s="183">
        <v>1020.206</v>
      </c>
      <c r="X82" s="183">
        <v>1109.586</v>
      </c>
      <c r="Y82" s="183">
        <v>1166.576</v>
      </c>
      <c r="Z82" s="183">
        <v>1061.0709999999999</v>
      </c>
      <c r="AA82" s="183">
        <v>927.06200000000001</v>
      </c>
      <c r="AB82" s="325">
        <f t="shared" si="5"/>
        <v>23019.13</v>
      </c>
    </row>
    <row r="83" spans="2:28" ht="18" customHeight="1">
      <c r="B83" s="323" t="s">
        <v>120</v>
      </c>
      <c r="C83" s="326">
        <v>44031</v>
      </c>
      <c r="D83" s="183">
        <v>851.70600000000002</v>
      </c>
      <c r="E83" s="183">
        <v>768.50699999999995</v>
      </c>
      <c r="F83" s="183">
        <v>733.13300000000004</v>
      </c>
      <c r="G83" s="183">
        <v>712.83500000000004</v>
      </c>
      <c r="H83" s="183">
        <v>712.69500000000005</v>
      </c>
      <c r="I83" s="183">
        <v>708.69399999999996</v>
      </c>
      <c r="J83" s="183">
        <v>740.69</v>
      </c>
      <c r="K83" s="183">
        <v>867.12300000000005</v>
      </c>
      <c r="L83" s="183">
        <v>1016.753</v>
      </c>
      <c r="M83" s="183">
        <v>1135.915</v>
      </c>
      <c r="N83" s="183">
        <v>1194.855</v>
      </c>
      <c r="O83" s="183">
        <v>1200.6130000000001</v>
      </c>
      <c r="P83" s="183">
        <v>1178.348</v>
      </c>
      <c r="Q83" s="183">
        <v>1147.7170000000001</v>
      </c>
      <c r="R83" s="183">
        <v>1111.674</v>
      </c>
      <c r="S83" s="183">
        <v>1101.99</v>
      </c>
      <c r="T83" s="183">
        <v>1077.5940000000001</v>
      </c>
      <c r="U83" s="183">
        <v>1065.1410000000001</v>
      </c>
      <c r="V83" s="183">
        <v>1061.7470000000001</v>
      </c>
      <c r="W83" s="183">
        <v>1073.2070000000001</v>
      </c>
      <c r="X83" s="183">
        <v>1149.6099999999999</v>
      </c>
      <c r="Y83" s="183">
        <v>1201.6130000000001</v>
      </c>
      <c r="Z83" s="183">
        <v>1091.82</v>
      </c>
      <c r="AA83" s="183">
        <v>960.69200000000001</v>
      </c>
      <c r="AB83" s="325">
        <f t="shared" si="5"/>
        <v>23864.671999999995</v>
      </c>
    </row>
    <row r="84" spans="2:28" ht="18" customHeight="1">
      <c r="B84" s="323" t="s">
        <v>121</v>
      </c>
      <c r="C84" s="326">
        <v>44059</v>
      </c>
      <c r="D84" s="183">
        <v>808.69299999999998</v>
      </c>
      <c r="E84" s="183">
        <v>734.78700000000003</v>
      </c>
      <c r="F84" s="183">
        <v>696.29899999999998</v>
      </c>
      <c r="G84" s="183">
        <v>679.97</v>
      </c>
      <c r="H84" s="183">
        <v>678.37699999999995</v>
      </c>
      <c r="I84" s="183">
        <v>680.77800000000002</v>
      </c>
      <c r="J84" s="183">
        <v>700.24900000000002</v>
      </c>
      <c r="K84" s="183">
        <v>836.68399999999997</v>
      </c>
      <c r="L84" s="183">
        <v>991.83199999999999</v>
      </c>
      <c r="M84" s="183">
        <v>1106.3710000000001</v>
      </c>
      <c r="N84" s="183">
        <v>1156.7339999999999</v>
      </c>
      <c r="O84" s="183">
        <v>1158.0999999999999</v>
      </c>
      <c r="P84" s="183">
        <v>1154.2</v>
      </c>
      <c r="Q84" s="183">
        <v>1134.22</v>
      </c>
      <c r="R84" s="183">
        <v>1104.8789999999999</v>
      </c>
      <c r="S84" s="183">
        <v>1089.646</v>
      </c>
      <c r="T84" s="183">
        <v>1073.4349999999999</v>
      </c>
      <c r="U84" s="183">
        <v>1064.816</v>
      </c>
      <c r="V84" s="183">
        <v>1047.566</v>
      </c>
      <c r="W84" s="183">
        <v>1062.9690000000001</v>
      </c>
      <c r="X84" s="183">
        <v>1198.0530000000001</v>
      </c>
      <c r="Y84" s="183">
        <v>1171.8630000000001</v>
      </c>
      <c r="Z84" s="183">
        <v>1048.5</v>
      </c>
      <c r="AA84" s="183">
        <v>917.745</v>
      </c>
      <c r="AB84" s="325">
        <f t="shared" si="5"/>
        <v>23296.766</v>
      </c>
    </row>
    <row r="85" spans="2:28" ht="18" customHeight="1">
      <c r="B85" s="323" t="s">
        <v>122</v>
      </c>
      <c r="C85" s="326">
        <v>44080</v>
      </c>
      <c r="D85" s="183">
        <v>832.32500000000005</v>
      </c>
      <c r="E85" s="183">
        <v>765.30399999999997</v>
      </c>
      <c r="F85" s="183">
        <v>721.14700000000005</v>
      </c>
      <c r="G85" s="183">
        <v>704.98900000000003</v>
      </c>
      <c r="H85" s="183">
        <v>710.41499999999996</v>
      </c>
      <c r="I85" s="183">
        <v>726.84799999999996</v>
      </c>
      <c r="J85" s="183">
        <v>738.09199999999998</v>
      </c>
      <c r="K85" s="183">
        <v>863.66499999999996</v>
      </c>
      <c r="L85" s="183">
        <v>1028.23</v>
      </c>
      <c r="M85" s="183">
        <v>1135.47</v>
      </c>
      <c r="N85" s="183">
        <v>1168.2280000000001</v>
      </c>
      <c r="O85" s="183">
        <v>1160.0889999999999</v>
      </c>
      <c r="P85" s="183">
        <v>1152.5650000000001</v>
      </c>
      <c r="Q85" s="183">
        <v>1139.604</v>
      </c>
      <c r="R85" s="183">
        <v>1102.9570000000001</v>
      </c>
      <c r="S85" s="183">
        <v>1097.2729999999999</v>
      </c>
      <c r="T85" s="183">
        <v>1078.088</v>
      </c>
      <c r="U85" s="183">
        <v>1064.6420000000001</v>
      </c>
      <c r="V85" s="183">
        <v>1059.096</v>
      </c>
      <c r="W85" s="183">
        <v>1184.116</v>
      </c>
      <c r="X85" s="183">
        <v>1276.885</v>
      </c>
      <c r="Y85" s="183">
        <v>1183.1199999999999</v>
      </c>
      <c r="Z85" s="183">
        <v>1034.953</v>
      </c>
      <c r="AA85" s="183">
        <v>899.48199999999997</v>
      </c>
      <c r="AB85" s="325">
        <f t="shared" si="5"/>
        <v>23827.583000000002</v>
      </c>
    </row>
    <row r="86" spans="2:28" ht="18" customHeight="1">
      <c r="B86" s="323" t="s">
        <v>123</v>
      </c>
      <c r="C86" s="326">
        <v>44108</v>
      </c>
      <c r="D86" s="183">
        <v>850.75199999999995</v>
      </c>
      <c r="E86" s="183">
        <v>770.55899999999997</v>
      </c>
      <c r="F86" s="183">
        <v>727.57899999999995</v>
      </c>
      <c r="G86" s="183">
        <v>701.15599999999995</v>
      </c>
      <c r="H86" s="183">
        <v>703.16399999999999</v>
      </c>
      <c r="I86" s="183">
        <v>715.71</v>
      </c>
      <c r="J86" s="183">
        <v>756.14599999999996</v>
      </c>
      <c r="K86" s="183">
        <v>863.68299999999999</v>
      </c>
      <c r="L86" s="183">
        <v>1028.7159999999999</v>
      </c>
      <c r="M86" s="183">
        <v>1150.125</v>
      </c>
      <c r="N86" s="183">
        <v>1202.7629999999999</v>
      </c>
      <c r="O86" s="183">
        <v>1188.829</v>
      </c>
      <c r="P86" s="183">
        <v>1169.8520000000001</v>
      </c>
      <c r="Q86" s="183">
        <v>1148.319</v>
      </c>
      <c r="R86" s="183">
        <v>1106.808</v>
      </c>
      <c r="S86" s="183">
        <v>1086.607</v>
      </c>
      <c r="T86" s="183">
        <v>1072.682</v>
      </c>
      <c r="U86" s="183">
        <v>1072.1369999999999</v>
      </c>
      <c r="V86" s="183">
        <v>1167.268</v>
      </c>
      <c r="W86" s="183">
        <v>1301.7070000000001</v>
      </c>
      <c r="X86" s="183">
        <v>1240.8900000000001</v>
      </c>
      <c r="Y86" s="183">
        <v>1143.076</v>
      </c>
      <c r="Z86" s="183">
        <v>1014.3680000000001</v>
      </c>
      <c r="AA86" s="183">
        <v>891.80799999999999</v>
      </c>
      <c r="AB86" s="325">
        <f t="shared" si="5"/>
        <v>24074.703999999998</v>
      </c>
    </row>
    <row r="87" spans="2:28" ht="18" customHeight="1">
      <c r="B87" s="323" t="s">
        <v>124</v>
      </c>
      <c r="C87" s="326">
        <v>44136</v>
      </c>
      <c r="D87" s="183">
        <v>882.904</v>
      </c>
      <c r="E87" s="183">
        <v>808.59400000000005</v>
      </c>
      <c r="F87" s="183">
        <v>769.75099999999998</v>
      </c>
      <c r="G87" s="183">
        <v>748.60400000000004</v>
      </c>
      <c r="H87" s="183">
        <v>762.60799999999995</v>
      </c>
      <c r="I87" s="183">
        <v>807.33799999999997</v>
      </c>
      <c r="J87" s="183">
        <v>857.71100000000001</v>
      </c>
      <c r="K87" s="183">
        <v>1010.37</v>
      </c>
      <c r="L87" s="183">
        <v>1163.4860000000001</v>
      </c>
      <c r="M87" s="183">
        <v>1245.347</v>
      </c>
      <c r="N87" s="183">
        <v>1248.825</v>
      </c>
      <c r="O87" s="183">
        <v>1212.624</v>
      </c>
      <c r="P87" s="183">
        <v>1181.8</v>
      </c>
      <c r="Q87" s="183">
        <v>1156.2159999999999</v>
      </c>
      <c r="R87" s="183">
        <v>1127.9680000000001</v>
      </c>
      <c r="S87" s="183">
        <v>1140.6859999999999</v>
      </c>
      <c r="T87" s="183">
        <v>1240.691</v>
      </c>
      <c r="U87" s="183">
        <v>1414.63</v>
      </c>
      <c r="V87" s="183">
        <v>1397.1959999999999</v>
      </c>
      <c r="W87" s="183">
        <v>1353.2329999999999</v>
      </c>
      <c r="X87" s="183">
        <v>1295.347</v>
      </c>
      <c r="Y87" s="183">
        <v>1200.0229999999999</v>
      </c>
      <c r="Z87" s="183">
        <v>1055.8130000000001</v>
      </c>
      <c r="AA87" s="183">
        <v>934.62400000000002</v>
      </c>
      <c r="AB87" s="325">
        <f t="shared" si="5"/>
        <v>26016.389000000006</v>
      </c>
    </row>
    <row r="88" spans="2:28" ht="18" customHeight="1" thickBot="1">
      <c r="B88" s="327" t="s">
        <v>125</v>
      </c>
      <c r="C88" s="328">
        <v>44171</v>
      </c>
      <c r="D88" s="329">
        <v>1010.6130000000001</v>
      </c>
      <c r="E88" s="329">
        <v>911.71500000000003</v>
      </c>
      <c r="F88" s="329">
        <v>856.28399999999999</v>
      </c>
      <c r="G88" s="329">
        <v>834.16200000000003</v>
      </c>
      <c r="H88" s="329">
        <v>841.66300000000001</v>
      </c>
      <c r="I88" s="329">
        <v>881.00800000000004</v>
      </c>
      <c r="J88" s="329">
        <v>951.48800000000006</v>
      </c>
      <c r="K88" s="329">
        <v>1069.797</v>
      </c>
      <c r="L88" s="329">
        <v>1248.0719999999999</v>
      </c>
      <c r="M88" s="329">
        <v>1369.9469999999999</v>
      </c>
      <c r="N88" s="329">
        <v>1414.0519999999999</v>
      </c>
      <c r="O88" s="329">
        <v>1407.336</v>
      </c>
      <c r="P88" s="329">
        <v>1374.3810000000001</v>
      </c>
      <c r="Q88" s="329">
        <v>1361.307</v>
      </c>
      <c r="R88" s="329">
        <v>1330.953</v>
      </c>
      <c r="S88" s="329">
        <v>1361.9970000000001</v>
      </c>
      <c r="T88" s="329">
        <v>1500.127</v>
      </c>
      <c r="U88" s="329">
        <v>1537.4570000000001</v>
      </c>
      <c r="V88" s="329">
        <v>1495.2090000000001</v>
      </c>
      <c r="W88" s="329">
        <v>1466.643</v>
      </c>
      <c r="X88" s="329">
        <v>1418.29</v>
      </c>
      <c r="Y88" s="329">
        <v>1341.1289999999999</v>
      </c>
      <c r="Z88" s="329">
        <v>1198.258</v>
      </c>
      <c r="AA88" s="329">
        <v>1049.723</v>
      </c>
      <c r="AB88" s="330">
        <f t="shared" si="5"/>
        <v>29231.610999999997</v>
      </c>
    </row>
    <row r="90" spans="2:28">
      <c r="C90" s="332">
        <v>0</v>
      </c>
      <c r="D90" s="332">
        <f>1+C90</f>
        <v>1</v>
      </c>
      <c r="E90" s="332">
        <f t="shared" ref="E90:AB90" si="6">1+D90</f>
        <v>2</v>
      </c>
      <c r="F90" s="332">
        <f t="shared" si="6"/>
        <v>3</v>
      </c>
      <c r="G90" s="332">
        <f t="shared" si="6"/>
        <v>4</v>
      </c>
      <c r="H90" s="332">
        <f t="shared" si="6"/>
        <v>5</v>
      </c>
      <c r="I90" s="332">
        <f t="shared" si="6"/>
        <v>6</v>
      </c>
      <c r="J90" s="332">
        <f t="shared" si="6"/>
        <v>7</v>
      </c>
      <c r="K90" s="332">
        <f t="shared" si="6"/>
        <v>8</v>
      </c>
      <c r="L90" s="332">
        <f t="shared" si="6"/>
        <v>9</v>
      </c>
      <c r="M90" s="332">
        <f t="shared" si="6"/>
        <v>10</v>
      </c>
      <c r="N90" s="332">
        <f t="shared" si="6"/>
        <v>11</v>
      </c>
      <c r="O90" s="332">
        <f t="shared" si="6"/>
        <v>12</v>
      </c>
      <c r="P90" s="332">
        <f t="shared" si="6"/>
        <v>13</v>
      </c>
      <c r="Q90" s="332">
        <f t="shared" si="6"/>
        <v>14</v>
      </c>
      <c r="R90" s="332">
        <f t="shared" si="6"/>
        <v>15</v>
      </c>
      <c r="S90" s="332">
        <f t="shared" si="6"/>
        <v>16</v>
      </c>
      <c r="T90" s="332">
        <f t="shared" si="6"/>
        <v>17</v>
      </c>
      <c r="U90" s="332">
        <f t="shared" si="6"/>
        <v>18</v>
      </c>
      <c r="V90" s="332">
        <f t="shared" si="6"/>
        <v>19</v>
      </c>
      <c r="W90" s="332">
        <f t="shared" si="6"/>
        <v>20</v>
      </c>
      <c r="X90" s="332">
        <f t="shared" si="6"/>
        <v>21</v>
      </c>
      <c r="Y90" s="332">
        <f t="shared" si="6"/>
        <v>22</v>
      </c>
      <c r="Z90" s="332">
        <f t="shared" si="6"/>
        <v>23</v>
      </c>
      <c r="AA90" s="332">
        <f t="shared" si="6"/>
        <v>24</v>
      </c>
      <c r="AB90" s="332">
        <f t="shared" si="6"/>
        <v>25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2020_Производња_GWh</vt:lpstr>
      <vt:lpstr>2020_Потрошња_GWh</vt:lpstr>
      <vt:lpstr>Декларисана_размјена</vt:lpstr>
      <vt:lpstr>Физичка_размјена</vt:lpstr>
      <vt:lpstr>Одступање_2019</vt:lpstr>
      <vt:lpstr>Конзум_Статистика_2020</vt:lpstr>
      <vt:lpstr>Koнзум_2020</vt:lpstr>
      <vt:lpstr>2020_GWh</vt:lpstr>
      <vt:lpstr>Koнзум_Дaни_2020</vt:lpstr>
      <vt:lpstr>'2020_GWh'!Print_Area</vt:lpstr>
      <vt:lpstr>Декларисана_размјена!Print_Area</vt:lpstr>
      <vt:lpstr>Конзум_Статистика_2020!Print_Area</vt:lpstr>
      <vt:lpstr>Физичка_размјена!Print_Area</vt:lpstr>
      <vt:lpstr>'2020_GWh'!Print_Area_MI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cp:lastPrinted>2021-02-05T13:30:56Z</cp:lastPrinted>
  <dcterms:created xsi:type="dcterms:W3CDTF">2021-01-13T08:39:46Z</dcterms:created>
  <dcterms:modified xsi:type="dcterms:W3CDTF">2021-02-10T09:32:35Z</dcterms:modified>
</cp:coreProperties>
</file>