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z.erovic\Desktop\Balansno tržište 2022\"/>
    </mc:Choice>
  </mc:AlternateContent>
  <bookViews>
    <workbookView xWindow="3570" yWindow="45" windowWidth="15165" windowHeight="15375" activeTab="1"/>
  </bookViews>
  <sheets>
    <sheet name="Reg kapacitet" sheetId="26" r:id="rId1"/>
    <sheet name="BalTržište_TOTAL" sheetId="25" r:id="rId2"/>
    <sheet name="FCR" sheetId="49" r:id="rId3"/>
    <sheet name="SR_Nevršno" sheetId="27" r:id="rId4"/>
    <sheet name="SR_Vršno" sheetId="28" r:id="rId5"/>
    <sheet name="TR_Nagore" sheetId="29" r:id="rId6"/>
    <sheet name="TR_Nadolje" sheetId="30" r:id="rId7"/>
    <sheet name="AnalizaOdstupanje" sheetId="32" r:id="rId8"/>
    <sheet name="BalTržište" sheetId="31" r:id="rId9"/>
    <sheet name="GubiciKomp" sheetId="33" r:id="rId10"/>
    <sheet name="XB_Balancing" sheetId="34" r:id="rId11"/>
    <sheet name="Saldo" sheetId="35" r:id="rId12"/>
  </sheets>
  <definedNames>
    <definedName name="_xlnm.Print_Area" localSheetId="1">BalTržište_TOTAL!$A$1:$E$29</definedName>
    <definedName name="_xlnm.Print_Area" localSheetId="0">'Reg kapacitet'!$A$1:$F$29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34" l="1"/>
</calcChain>
</file>

<file path=xl/sharedStrings.xml><?xml version="1.0" encoding="utf-8"?>
<sst xmlns="http://schemas.openxmlformats.org/spreadsheetml/2006/main" count="867" uniqueCount="167">
  <si>
    <t>Rezervni kapacitet i trošak kapaciteta</t>
  </si>
  <si>
    <t>Potrebni kapacitet</t>
  </si>
  <si>
    <t>MW</t>
  </si>
  <si>
    <t>Ugovoreni kapacitet</t>
  </si>
  <si>
    <t>Tržišno ugovoreni kapacitet</t>
  </si>
  <si>
    <t>Cijena za ugovoreni kapacitet</t>
  </si>
  <si>
    <t>KM/MW/h</t>
  </si>
  <si>
    <t>Ugovoreni trošak</t>
  </si>
  <si>
    <t>KM</t>
  </si>
  <si>
    <t>Isporučeni kapacitet</t>
  </si>
  <si>
    <t>%</t>
  </si>
  <si>
    <t>Trošak kapaciteta</t>
  </si>
  <si>
    <t>EP BiH</t>
  </si>
  <si>
    <t>ERS</t>
  </si>
  <si>
    <t>EP HZHB</t>
  </si>
  <si>
    <t>EFT Stanari</t>
  </si>
  <si>
    <t>Trošak energije</t>
  </si>
  <si>
    <t>Prosječna cijena</t>
  </si>
  <si>
    <t>MWh</t>
  </si>
  <si>
    <t>KM/MWh</t>
  </si>
  <si>
    <t>Uzima se u obzir prekogranična balansna energija za potrebe CA BiH</t>
  </si>
  <si>
    <t>Debalans</t>
  </si>
  <si>
    <t>Cijena</t>
  </si>
  <si>
    <t>MWh/h</t>
  </si>
  <si>
    <t>Manjak</t>
  </si>
  <si>
    <t>Višak</t>
  </si>
  <si>
    <t>Jan</t>
  </si>
  <si>
    <t>KM/MW</t>
  </si>
  <si>
    <t>Neisporučeni kapacitet</t>
  </si>
  <si>
    <t>Penal za neisp. kapacitet</t>
  </si>
  <si>
    <t>Uzima se u obzir prekogranična razmjena sa drugim TSO za potrebe BiH</t>
  </si>
  <si>
    <t>Trošak balansiranja i ostvarene prosječne cijene</t>
  </si>
  <si>
    <t>Nagore - trošak</t>
  </si>
  <si>
    <t>Nagore - prosječna cijena</t>
  </si>
  <si>
    <t>Debalans BiH</t>
  </si>
  <si>
    <t>Manjak - ukupno</t>
  </si>
  <si>
    <t>Višak - ukupno</t>
  </si>
  <si>
    <t>Cijena višak -       prosječna</t>
  </si>
  <si>
    <t>Cijena višak -     minimalna</t>
  </si>
  <si>
    <t>Gubici</t>
  </si>
  <si>
    <t>Referentna cijena</t>
  </si>
  <si>
    <t>Kompenzacije: "-" smjer - prijem, "+" smjer - davanje.</t>
  </si>
  <si>
    <t>Ukupno</t>
  </si>
  <si>
    <t>KM /MWh</t>
  </si>
  <si>
    <t>BA --&gt; SI</t>
  </si>
  <si>
    <t>SI --&gt; BA</t>
  </si>
  <si>
    <t>BA --&gt; HR</t>
  </si>
  <si>
    <t>HR --&gt; BA</t>
  </si>
  <si>
    <t>BA --&gt; RS</t>
  </si>
  <si>
    <t>RS --&gt; BA</t>
  </si>
  <si>
    <t>BA --&gt; ME</t>
  </si>
  <si>
    <t>ME --&gt; BA</t>
  </si>
  <si>
    <t>Manjak energije</t>
  </si>
  <si>
    <t>Višak energije</t>
  </si>
  <si>
    <t>Ukupno                  nagore</t>
  </si>
  <si>
    <t>maks. satni</t>
  </si>
  <si>
    <t>maks. satno</t>
  </si>
  <si>
    <t>maks./min.</t>
  </si>
  <si>
    <t>Za potrebe CA BiH uvoz (nagore)</t>
  </si>
  <si>
    <t>Za druge TSO    izvoz (nagore)</t>
  </si>
  <si>
    <t>prosječna</t>
  </si>
  <si>
    <t>Manjak - maks. satno</t>
  </si>
  <si>
    <t>Višak - maks. satno</t>
  </si>
  <si>
    <t>Cijena manjak -     prosječna</t>
  </si>
  <si>
    <t>Cijena manjak - maksimalna</t>
  </si>
  <si>
    <t>Trošak uvoz</t>
  </si>
  <si>
    <t>Trošak izvoz</t>
  </si>
  <si>
    <t>Cijena izvoz prosječna</t>
  </si>
  <si>
    <t>Cijena uvoz prosječna</t>
  </si>
  <si>
    <t>XB razmjena - uvoz</t>
  </si>
  <si>
    <t>XB razmjena - izvoz</t>
  </si>
  <si>
    <t>Za potrebe CA BiH izvoz (nadolje)</t>
  </si>
  <si>
    <t>Za druge TSO    uvoz (nadolje)</t>
  </si>
  <si>
    <t/>
  </si>
  <si>
    <t>Nagore</t>
  </si>
  <si>
    <t>Sistemska usluga</t>
  </si>
  <si>
    <t>Saldo</t>
  </si>
  <si>
    <t>Pozitivna vrijednost - višak sredstava NOSBiH</t>
  </si>
  <si>
    <t>Angažirana balansna energija</t>
  </si>
  <si>
    <t>Angažirana energija</t>
  </si>
  <si>
    <t>Ukupno                  nadolje</t>
  </si>
  <si>
    <t>Angažirana prekogranična balansna energija</t>
  </si>
  <si>
    <t>Neosigurani kapacitet</t>
  </si>
  <si>
    <t>Penal za neosig. kapacitet</t>
  </si>
  <si>
    <t>U tablicici su prikazane prosječne vrijednosti kapaciteta i cijena svedene na 1 sat.</t>
  </si>
  <si>
    <t>U tablici su prikazane prosječne vrijednosti kapaciteta svedene na 1 sat.</t>
  </si>
  <si>
    <t>SIJ</t>
  </si>
  <si>
    <t>VELJ</t>
  </si>
  <si>
    <t>OŽU</t>
  </si>
  <si>
    <t>TRA</t>
  </si>
  <si>
    <t>SVI</t>
  </si>
  <si>
    <t>LIP</t>
  </si>
  <si>
    <t>SRP</t>
  </si>
  <si>
    <t>KOL</t>
  </si>
  <si>
    <t>RUJ</t>
  </si>
  <si>
    <t>LIS</t>
  </si>
  <si>
    <t>STU</t>
  </si>
  <si>
    <t>PRO</t>
  </si>
  <si>
    <t>U tablici su prikazane prosječne vrijednosti kapaciteta i cijena svedene na 1 sat.</t>
  </si>
  <si>
    <t>Nadolje - prosječna cijena</t>
  </si>
  <si>
    <t>Angažirana energija u BiH za potrebe drugih TSO-a</t>
  </si>
  <si>
    <t>Angažirana prekogranična energija zbog potreba BiH</t>
  </si>
  <si>
    <t>Regulacijski kapacitet</t>
  </si>
  <si>
    <t>FCR</t>
  </si>
  <si>
    <t>aFRR</t>
  </si>
  <si>
    <t>mFRR</t>
  </si>
  <si>
    <t xml:space="preserve">Nevršno opt. </t>
  </si>
  <si>
    <t xml:space="preserve">Vršno opt. </t>
  </si>
  <si>
    <t>(00.00 - 06.00)</t>
  </si>
  <si>
    <t>(06.00 - 24.00)</t>
  </si>
  <si>
    <t>Udio PBU u isporučenom kapacitetu</t>
  </si>
  <si>
    <t>Proces održavanja frekvencije - FCR</t>
  </si>
  <si>
    <t>2022/21</t>
  </si>
  <si>
    <t>aFRR - nevršno opterećenje (00.00 - 06.00 sati)</t>
  </si>
  <si>
    <t>aFRR - vršno opterećenje (06.00 - 24.00 sati)</t>
  </si>
  <si>
    <t>mFRR nagore</t>
  </si>
  <si>
    <t>mFRR nadolje</t>
  </si>
  <si>
    <t>FCR Nagore</t>
  </si>
  <si>
    <t>aFRR Nagore</t>
  </si>
  <si>
    <t>mFRR Nagore</t>
  </si>
  <si>
    <t>Ukupno Nagore</t>
  </si>
  <si>
    <t>Ukupno Nadolje</t>
  </si>
  <si>
    <t>FCR Nadolje</t>
  </si>
  <si>
    <t>aFRR Nadolje</t>
  </si>
  <si>
    <t>mFRR Nadolje</t>
  </si>
  <si>
    <t>Nadolje - trošak</t>
  </si>
  <si>
    <t>Trošak gubitaka</t>
  </si>
  <si>
    <t>Trošak FSkar</t>
  </si>
  <si>
    <t>Cijena uvoz - prosječna</t>
  </si>
  <si>
    <t>Cijena izvoz - prosječna</t>
  </si>
  <si>
    <t>Angažirana energija u BiH za potrebe drugih TSO</t>
  </si>
  <si>
    <t>Tablica 9: Izvješće  o prenosnim gubicima i FSkar procesu za 2022. godinu</t>
  </si>
  <si>
    <t>Tablica  10: Izvješće  o prekograničnoj razmjeni (XB) balansne energije za 2022. godinu</t>
  </si>
  <si>
    <t>Pozitivne vrijednosti fakturiše NOSBiH i plaća PBU, negativne vrijednosti plaća NOSBiH i fakturiše PBU</t>
  </si>
  <si>
    <t>Gubici i Fskar</t>
  </si>
  <si>
    <t>FSkar</t>
  </si>
  <si>
    <t>Nadolje</t>
  </si>
  <si>
    <t>aFRR - kapacitet</t>
  </si>
  <si>
    <t>aFRR - kapacitet - penal</t>
  </si>
  <si>
    <t>mFRR nagore - kapacitet</t>
  </si>
  <si>
    <t>mFRR nagore - kapacitet - penal</t>
  </si>
  <si>
    <t>mFRR nadolje - kapacitet</t>
  </si>
  <si>
    <t>mFRR nadolje - kapacitet - penal</t>
  </si>
  <si>
    <t>Pozitivne vrijednosti fakturira NOSBiH i plaća PBU, negativne vrijednosti plaća NOSBiH i fakturira PBU</t>
  </si>
  <si>
    <t>Pozitivne vrijednosti fakturira NOSBiH i plaća PBU, negativne vrijednosti plaća NOSBiH i fakturira PBU (ENTSO-E za Fskar)</t>
  </si>
  <si>
    <t>Pozitivne vrijednosti fakturira NOSBiH i plaćaju učesnici na tržištu</t>
  </si>
  <si>
    <t>Tablica 1: Izvješće o balansnim kapacitetima u BiH za 2022. godinu</t>
  </si>
  <si>
    <t>aFRR nagore</t>
  </si>
  <si>
    <t>aFRR nadolje</t>
  </si>
  <si>
    <t>FCR nagore</t>
  </si>
  <si>
    <t>Maks./Min. cijena</t>
  </si>
  <si>
    <t>FCR nadolje</t>
  </si>
  <si>
    <t>Tablica 3: Izvješće o balansnim uslugama u BiH za 2022. godinu</t>
  </si>
  <si>
    <t>Tablica 4: Izvješće o balansnim uslugama u BiH za 2022. godinu</t>
  </si>
  <si>
    <t>Tablica 5: Izvješće o balansnim uslugama u BiH za 2022. godinu</t>
  </si>
  <si>
    <t>Tablica 6: Izvješće o balansnim uslugama u BiH za 2022. godinu</t>
  </si>
  <si>
    <t>Tablica 7: Odstupanja BiH u zadnjih 5 godina</t>
  </si>
  <si>
    <t>Tablica 8: Izvješće o balansnom tržištu u BiH za 2022. godinu</t>
  </si>
  <si>
    <t>VP bez mjerenja</t>
  </si>
  <si>
    <t>Trošak</t>
  </si>
  <si>
    <t>Trošak - gubici</t>
  </si>
  <si>
    <t>Trošak - gubici VP</t>
  </si>
  <si>
    <t>Izvješće o gubicima za 2022. godinu</t>
  </si>
  <si>
    <t>0</t>
  </si>
  <si>
    <t>Tablica 11: Financijski saldo - pomoćne usluge i balansna energija u 2022. godini</t>
  </si>
  <si>
    <t>Izvješće o radu balansnog tržišta u BiH za 2022. godinu</t>
  </si>
  <si>
    <t>Tablica 2: Izvješće o balansnim uslugama u BiH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</si>
</sst>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2" fillId="0" borderId="5" xfId="0" applyFont="1" applyBorder="1"/>
    <xf numFmtId="0" fontId="9" fillId="0" borderId="6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9" fillId="0" borderId="7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9" fillId="0" borderId="8" xfId="0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1" xfId="0" applyFont="1" applyBorder="1" applyAlignment="1">
      <alignment vertical="top"/>
    </xf>
    <xf numFmtId="0" fontId="6" fillId="2" borderId="3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0" fillId="0" borderId="10" xfId="0" applyBorder="1"/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2" fontId="0" fillId="0" borderId="3" xfId="0" applyNumberForma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5" fillId="0" borderId="10" xfId="0" applyFont="1" applyBorder="1"/>
    <xf numFmtId="0" fontId="0" fillId="0" borderId="5" xfId="0" applyBorder="1"/>
    <xf numFmtId="0" fontId="17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3" xfId="0" applyBorder="1"/>
    <xf numFmtId="9" fontId="0" fillId="0" borderId="15" xfId="1" applyFont="1" applyBorder="1" applyAlignment="1">
      <alignment horizontal="center"/>
    </xf>
    <xf numFmtId="0" fontId="0" fillId="0" borderId="1" xfId="0" applyBorder="1"/>
    <xf numFmtId="0" fontId="17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1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9" fillId="0" borderId="0" xfId="0" applyFont="1"/>
    <xf numFmtId="3" fontId="0" fillId="0" borderId="17" xfId="0" applyNumberForma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19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17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0" fontId="15" fillId="0" borderId="18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" fillId="0" borderId="0" xfId="2"/>
    <xf numFmtId="3" fontId="1" fillId="0" borderId="0" xfId="2" applyNumberFormat="1"/>
    <xf numFmtId="0" fontId="19" fillId="0" borderId="10" xfId="2" applyFont="1" applyBorder="1"/>
    <xf numFmtId="0" fontId="20" fillId="0" borderId="2" xfId="2" applyFont="1" applyBorder="1"/>
    <xf numFmtId="0" fontId="20" fillId="0" borderId="0" xfId="2" applyFont="1"/>
    <xf numFmtId="0" fontId="21" fillId="0" borderId="0" xfId="2" applyFont="1" applyAlignment="1">
      <alignment horizontal="center"/>
    </xf>
    <xf numFmtId="0" fontId="21" fillId="0" borderId="2" xfId="2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4" fillId="3" borderId="0" xfId="0" applyFont="1" applyFill="1"/>
    <xf numFmtId="0" fontId="0" fillId="3" borderId="10" xfId="0" applyFill="1" applyBorder="1"/>
    <xf numFmtId="0" fontId="0" fillId="3" borderId="18" xfId="0" applyFill="1" applyBorder="1"/>
    <xf numFmtId="0" fontId="15" fillId="3" borderId="10" xfId="0" applyFont="1" applyFill="1" applyBorder="1" applyAlignment="1">
      <alignment horizontal="center"/>
    </xf>
    <xf numFmtId="0" fontId="0" fillId="3" borderId="3" xfId="0" applyFill="1" applyBorder="1" applyAlignment="1">
      <alignment wrapText="1"/>
    </xf>
    <xf numFmtId="0" fontId="17" fillId="3" borderId="4" xfId="0" applyFont="1" applyFill="1" applyBorder="1" applyAlignment="1">
      <alignment horizontal="center"/>
    </xf>
    <xf numFmtId="0" fontId="0" fillId="3" borderId="10" xfId="0" applyFill="1" applyBorder="1" applyAlignment="1">
      <alignment wrapText="1"/>
    </xf>
    <xf numFmtId="0" fontId="17" fillId="3" borderId="18" xfId="0" applyFont="1" applyFill="1" applyBorder="1" applyAlignment="1">
      <alignment horizontal="center"/>
    </xf>
    <xf numFmtId="0" fontId="0" fillId="3" borderId="24" xfId="0" applyFill="1" applyBorder="1" applyAlignment="1">
      <alignment wrapText="1"/>
    </xf>
    <xf numFmtId="0" fontId="17" fillId="3" borderId="25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10" fontId="0" fillId="0" borderId="15" xfId="1" applyNumberFormat="1" applyFont="1" applyFill="1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9" fontId="0" fillId="0" borderId="10" xfId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24" xfId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9" fontId="0" fillId="0" borderId="17" xfId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2" xfId="0" applyNumberFormat="1" applyBorder="1" applyAlignment="1">
      <alignment horizontal="center"/>
    </xf>
    <xf numFmtId="9" fontId="15" fillId="0" borderId="13" xfId="0" applyNumberFormat="1" applyFont="1" applyBorder="1" applyAlignment="1">
      <alignment horizontal="center"/>
    </xf>
    <xf numFmtId="9" fontId="0" fillId="0" borderId="20" xfId="1" applyFont="1" applyBorder="1" applyAlignment="1">
      <alignment horizontal="center"/>
    </xf>
    <xf numFmtId="4" fontId="0" fillId="0" borderId="0" xfId="0" applyNumberFormat="1"/>
    <xf numFmtId="4" fontId="15" fillId="0" borderId="14" xfId="0" applyNumberFormat="1" applyFont="1" applyBorder="1" applyAlignment="1">
      <alignment horizontal="center"/>
    </xf>
    <xf numFmtId="4" fontId="15" fillId="0" borderId="10" xfId="0" applyNumberFormat="1" applyFont="1" applyBorder="1" applyAlignment="1">
      <alignment horizontal="center"/>
    </xf>
    <xf numFmtId="9" fontId="15" fillId="0" borderId="14" xfId="0" applyNumberFormat="1" applyFont="1" applyBorder="1" applyAlignment="1">
      <alignment horizontal="center"/>
    </xf>
    <xf numFmtId="9" fontId="0" fillId="0" borderId="0" xfId="1" applyFont="1" applyAlignment="1">
      <alignment horizontal="center"/>
    </xf>
    <xf numFmtId="9" fontId="15" fillId="0" borderId="14" xfId="1" applyFont="1" applyBorder="1" applyAlignment="1">
      <alignment horizontal="center"/>
    </xf>
    <xf numFmtId="0" fontId="20" fillId="0" borderId="13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3" fontId="20" fillId="0" borderId="12" xfId="2" applyNumberFormat="1" applyFont="1" applyBorder="1" applyAlignment="1">
      <alignment horizontal="center"/>
    </xf>
    <xf numFmtId="3" fontId="20" fillId="0" borderId="0" xfId="2" applyNumberFormat="1" applyFont="1" applyAlignment="1">
      <alignment horizontal="center"/>
    </xf>
    <xf numFmtId="3" fontId="20" fillId="0" borderId="13" xfId="2" applyNumberFormat="1" applyFont="1" applyBorder="1" applyAlignment="1">
      <alignment horizontal="center"/>
    </xf>
    <xf numFmtId="3" fontId="20" fillId="0" borderId="2" xfId="2" applyNumberFormat="1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9" fontId="2" fillId="0" borderId="13" xfId="1" applyFont="1" applyBorder="1" applyAlignment="1">
      <alignment horizontal="center"/>
    </xf>
    <xf numFmtId="9" fontId="0" fillId="0" borderId="20" xfId="1" applyFont="1" applyFill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4" xfId="0" applyBorder="1" applyAlignment="1">
      <alignment wrapText="1"/>
    </xf>
    <xf numFmtId="0" fontId="17" fillId="0" borderId="25" xfId="0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0" fontId="0" fillId="0" borderId="22" xfId="0" quotePrefix="1" applyBorder="1" applyAlignment="1">
      <alignment horizontal="center"/>
    </xf>
    <xf numFmtId="0" fontId="0" fillId="0" borderId="26" xfId="0" quotePrefix="1" applyBorder="1" applyAlignment="1">
      <alignment horizontal="center"/>
    </xf>
    <xf numFmtId="0" fontId="0" fillId="0" borderId="23" xfId="0" quotePrefix="1" applyBorder="1" applyAlignment="1">
      <alignment horizont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0" fillId="0" borderId="14" xfId="2" applyFont="1" applyBorder="1" applyAlignment="1">
      <alignment horizontal="center"/>
    </xf>
    <xf numFmtId="0" fontId="20" fillId="0" borderId="10" xfId="2" applyFont="1" applyBorder="1" applyAlignment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3FC8B4F-59F9-43E7-AD17-818789DB2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1482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20</xdr:col>
      <xdr:colOff>180975</xdr:colOff>
      <xdr:row>30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7E196B-E0E3-0137-F39C-B3791E0C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2066925"/>
          <a:ext cx="5667375" cy="668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3CF929B-B76F-45B8-9EA1-AB593973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458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22</xdr:col>
      <xdr:colOff>38100</xdr:colOff>
      <xdr:row>15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E73277-83B5-65D6-4E1F-56246509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619125"/>
          <a:ext cx="5895975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7</xdr:row>
      <xdr:rowOff>0</xdr:rowOff>
    </xdr:from>
    <xdr:to>
      <xdr:col>28</xdr:col>
      <xdr:colOff>161925</xdr:colOff>
      <xdr:row>15</xdr:row>
      <xdr:rowOff>61232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07839D-6B94-FB48-5951-86DA8F1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6700" y="1981200"/>
          <a:ext cx="5038725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</xdr:row>
      <xdr:rowOff>0</xdr:rowOff>
    </xdr:from>
    <xdr:to>
      <xdr:col>25</xdr:col>
      <xdr:colOff>561975</xdr:colOff>
      <xdr:row>15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C99CAF-E48E-671E-4343-ABF37BF5E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2362200"/>
          <a:ext cx="5438775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85" zoomScaleNormal="85" workbookViewId="0">
      <selection activeCell="H10" sqref="H10"/>
    </sheetView>
  </sheetViews>
  <sheetFormatPr defaultRowHeight="15" x14ac:dyDescent="0.25"/>
  <cols>
    <col min="1" max="1" width="16.7109375" customWidth="1"/>
    <col min="2" max="2" width="7.28515625" customWidth="1"/>
    <col min="3" max="6" width="15.7109375" customWidth="1"/>
    <col min="7" max="8" width="12.28515625" customWidth="1"/>
  </cols>
  <sheetData>
    <row r="1" spans="1:7" s="1" customFormat="1" ht="96.75" customHeight="1" x14ac:dyDescent="0.25"/>
    <row r="2" spans="1:7" ht="18.75" x14ac:dyDescent="0.3">
      <c r="A2" s="206" t="s">
        <v>146</v>
      </c>
      <c r="B2" s="206"/>
      <c r="C2" s="206"/>
      <c r="D2" s="206"/>
      <c r="E2" s="206"/>
      <c r="F2" s="206"/>
    </row>
    <row r="3" spans="1:7" ht="15.75" x14ac:dyDescent="0.25">
      <c r="A3" s="2"/>
      <c r="B3" s="1"/>
      <c r="C3" s="1"/>
      <c r="D3" s="1"/>
      <c r="E3" s="1"/>
      <c r="F3" s="1"/>
    </row>
    <row r="4" spans="1:7" ht="15.75" x14ac:dyDescent="0.25">
      <c r="A4" s="3" t="s">
        <v>0</v>
      </c>
      <c r="B4" s="4"/>
      <c r="C4" s="4"/>
      <c r="D4" s="4"/>
      <c r="E4" s="4"/>
      <c r="F4" s="4"/>
    </row>
    <row r="5" spans="1:7" ht="15.75" x14ac:dyDescent="0.25">
      <c r="A5" s="5"/>
      <c r="B5" s="5"/>
      <c r="C5" s="184" t="s">
        <v>103</v>
      </c>
      <c r="D5" s="6" t="s">
        <v>104</v>
      </c>
      <c r="E5" s="6" t="s">
        <v>104</v>
      </c>
      <c r="F5" s="6" t="s">
        <v>105</v>
      </c>
      <c r="G5" s="6" t="s">
        <v>105</v>
      </c>
    </row>
    <row r="6" spans="1:7" ht="15.75" x14ac:dyDescent="0.25">
      <c r="A6" s="2"/>
      <c r="B6" s="2"/>
      <c r="C6" s="185"/>
      <c r="D6" s="7" t="s">
        <v>106</v>
      </c>
      <c r="E6" s="7" t="s">
        <v>107</v>
      </c>
      <c r="F6" s="7" t="s">
        <v>74</v>
      </c>
      <c r="G6" s="7" t="s">
        <v>136</v>
      </c>
    </row>
    <row r="7" spans="1:7" ht="16.5" thickBot="1" x14ac:dyDescent="0.3">
      <c r="A7" s="8"/>
      <c r="B7" s="8"/>
      <c r="C7" s="186"/>
      <c r="D7" s="9" t="s">
        <v>108</v>
      </c>
      <c r="E7" s="9" t="s">
        <v>109</v>
      </c>
      <c r="F7" s="10"/>
      <c r="G7" s="10"/>
    </row>
    <row r="8" spans="1:7" ht="30" customHeight="1" x14ac:dyDescent="0.25">
      <c r="A8" s="11" t="s">
        <v>1</v>
      </c>
      <c r="B8" s="12" t="s">
        <v>2</v>
      </c>
      <c r="C8" s="13">
        <v>13</v>
      </c>
      <c r="D8" s="13">
        <v>28.157077625570778</v>
      </c>
      <c r="E8" s="13">
        <v>47.232876712328768</v>
      </c>
      <c r="F8" s="13">
        <v>195.99999999999997</v>
      </c>
      <c r="G8" s="13">
        <v>68</v>
      </c>
    </row>
    <row r="9" spans="1:7" ht="30" customHeight="1" x14ac:dyDescent="0.25">
      <c r="A9" s="11" t="s">
        <v>3</v>
      </c>
      <c r="B9" s="12" t="s">
        <v>2</v>
      </c>
      <c r="C9" s="13">
        <v>13</v>
      </c>
      <c r="D9" s="13">
        <v>28.157077625570778</v>
      </c>
      <c r="E9" s="13">
        <v>47.232876712328768</v>
      </c>
      <c r="F9" s="13">
        <v>195.99999999999997</v>
      </c>
      <c r="G9" s="13">
        <v>68</v>
      </c>
    </row>
    <row r="10" spans="1:7" ht="30" customHeight="1" x14ac:dyDescent="0.25">
      <c r="A10" s="11" t="s">
        <v>4</v>
      </c>
      <c r="B10" s="12" t="s">
        <v>2</v>
      </c>
      <c r="C10" s="13">
        <v>0</v>
      </c>
      <c r="D10" s="13">
        <v>24.606392694063928</v>
      </c>
      <c r="E10" s="13">
        <v>47.232876712328768</v>
      </c>
      <c r="F10" s="13">
        <v>195.99999999999997</v>
      </c>
      <c r="G10" s="13">
        <v>68</v>
      </c>
    </row>
    <row r="11" spans="1:7" ht="30" customHeight="1" x14ac:dyDescent="0.25">
      <c r="A11" s="11" t="s">
        <v>5</v>
      </c>
      <c r="B11" s="14" t="s">
        <v>6</v>
      </c>
      <c r="C11" s="13">
        <v>0</v>
      </c>
      <c r="D11" s="13">
        <v>42.553598533990659</v>
      </c>
      <c r="E11" s="13">
        <v>33.891652552204178</v>
      </c>
      <c r="F11" s="13">
        <v>4.4162856909887243</v>
      </c>
      <c r="G11" s="13">
        <v>1.620866606231534</v>
      </c>
    </row>
    <row r="12" spans="1:7" ht="30" customHeight="1" x14ac:dyDescent="0.25">
      <c r="A12" s="11" t="s">
        <v>7</v>
      </c>
      <c r="B12" s="12" t="s">
        <v>8</v>
      </c>
      <c r="C12" s="15">
        <v>0</v>
      </c>
      <c r="D12" s="15">
        <v>2624025.1</v>
      </c>
      <c r="E12" s="15">
        <v>10517257.620000001</v>
      </c>
      <c r="F12" s="15">
        <v>7582585.879999999</v>
      </c>
      <c r="G12" s="15">
        <v>965517.82000000018</v>
      </c>
    </row>
    <row r="13" spans="1:7" ht="24.95" customHeight="1" x14ac:dyDescent="0.25">
      <c r="A13" s="11" t="s">
        <v>9</v>
      </c>
      <c r="B13" s="12" t="s">
        <v>2</v>
      </c>
      <c r="C13" s="16">
        <v>13</v>
      </c>
      <c r="D13" s="16">
        <v>7.8650639269406382</v>
      </c>
      <c r="E13" s="16">
        <v>22.919108066971077</v>
      </c>
      <c r="F13" s="16">
        <v>103.60145547945204</v>
      </c>
      <c r="G13" s="16">
        <v>55.62791095890411</v>
      </c>
    </row>
    <row r="14" spans="1:7" ht="30" customHeight="1" x14ac:dyDescent="0.25">
      <c r="A14" s="11" t="s">
        <v>9</v>
      </c>
      <c r="B14" s="12" t="s">
        <v>10</v>
      </c>
      <c r="C14" s="17">
        <v>1</v>
      </c>
      <c r="D14" s="17">
        <v>0.27932813310845866</v>
      </c>
      <c r="E14" s="17">
        <v>0.4852363366847125</v>
      </c>
      <c r="F14" s="17">
        <v>0.52857885448700026</v>
      </c>
      <c r="G14" s="17">
        <v>0.81805751410153105</v>
      </c>
    </row>
    <row r="15" spans="1:7" ht="30" customHeight="1" x14ac:dyDescent="0.25">
      <c r="A15" s="11" t="s">
        <v>11</v>
      </c>
      <c r="B15" s="12" t="s">
        <v>8</v>
      </c>
      <c r="C15" s="15">
        <v>0</v>
      </c>
      <c r="D15" s="15">
        <v>732212.36520000012</v>
      </c>
      <c r="E15" s="15">
        <v>5071018.0861500008</v>
      </c>
      <c r="F15" s="15">
        <v>3085817.7975000003</v>
      </c>
      <c r="G15" s="15">
        <v>773258.95000000007</v>
      </c>
    </row>
    <row r="16" spans="1:7" ht="30" customHeight="1" x14ac:dyDescent="0.25">
      <c r="A16" s="11" t="s">
        <v>82</v>
      </c>
      <c r="B16" s="12" t="s">
        <v>2</v>
      </c>
      <c r="C16" s="16">
        <v>0</v>
      </c>
      <c r="D16" s="16">
        <v>20.292013698630136</v>
      </c>
      <c r="E16" s="16">
        <v>24.313768645357683</v>
      </c>
      <c r="F16" s="16">
        <v>92.428681506849301</v>
      </c>
      <c r="G16" s="16">
        <v>12.389212328767124</v>
      </c>
    </row>
    <row r="17" spans="1:7" ht="30" customHeight="1" x14ac:dyDescent="0.25">
      <c r="A17" s="11" t="s">
        <v>83</v>
      </c>
      <c r="B17" s="12" t="s">
        <v>8</v>
      </c>
      <c r="C17" s="15">
        <v>0</v>
      </c>
      <c r="D17" s="15">
        <v>191089.89299999998</v>
      </c>
      <c r="E17" s="15">
        <v>686888.27800000005</v>
      </c>
      <c r="F17" s="15">
        <v>728707.72499999998</v>
      </c>
      <c r="G17" s="15">
        <v>22791.194999999996</v>
      </c>
    </row>
    <row r="18" spans="1:7" x14ac:dyDescent="0.25">
      <c r="A18" s="18" t="s">
        <v>84</v>
      </c>
      <c r="B18" s="19"/>
      <c r="C18" s="19"/>
      <c r="D18" s="20"/>
      <c r="E18" s="21"/>
      <c r="F18" s="21"/>
      <c r="G18" s="21"/>
    </row>
    <row r="19" spans="1:7" x14ac:dyDescent="0.25">
      <c r="A19" s="1"/>
      <c r="B19" s="1"/>
      <c r="C19" s="1"/>
      <c r="D19" s="21"/>
      <c r="E19" s="21"/>
      <c r="F19" s="21"/>
      <c r="G19" s="21"/>
    </row>
    <row r="20" spans="1:7" ht="15.75" thickBot="1" x14ac:dyDescent="0.3">
      <c r="A20" s="22" t="s">
        <v>110</v>
      </c>
      <c r="B20" s="22"/>
      <c r="C20" s="22"/>
      <c r="D20" s="23"/>
      <c r="E20" s="23"/>
      <c r="F20" s="23"/>
      <c r="G20" s="23"/>
    </row>
    <row r="21" spans="1:7" x14ac:dyDescent="0.25">
      <c r="A21" s="24" t="s">
        <v>12</v>
      </c>
      <c r="B21" s="25" t="s">
        <v>2</v>
      </c>
      <c r="C21" s="26">
        <v>5.0009132420091325</v>
      </c>
      <c r="D21" s="26">
        <v>5.0041506849315054</v>
      </c>
      <c r="E21" s="26">
        <v>14.132063926940639</v>
      </c>
      <c r="F21" s="26">
        <v>49.893264840182646</v>
      </c>
      <c r="G21" s="26">
        <v>8.0565068493150687</v>
      </c>
    </row>
    <row r="22" spans="1:7" x14ac:dyDescent="0.25">
      <c r="A22" s="27" t="s">
        <v>12</v>
      </c>
      <c r="B22" s="12" t="s">
        <v>10</v>
      </c>
      <c r="C22" s="17">
        <v>0.38468563400070249</v>
      </c>
      <c r="D22" s="17">
        <v>0.63625047824347769</v>
      </c>
      <c r="E22" s="17">
        <v>0.6166061910282834</v>
      </c>
      <c r="F22" s="17">
        <v>0.48158845461469701</v>
      </c>
      <c r="G22" s="17">
        <v>0.14482849904730244</v>
      </c>
    </row>
    <row r="23" spans="1:7" x14ac:dyDescent="0.25">
      <c r="A23" s="28" t="s">
        <v>13</v>
      </c>
      <c r="B23" s="29" t="s">
        <v>2</v>
      </c>
      <c r="C23" s="30">
        <v>4.8356164383561637</v>
      </c>
      <c r="D23" s="30">
        <v>2.8609132420091328</v>
      </c>
      <c r="E23" s="30">
        <v>8.7870441400304422</v>
      </c>
      <c r="F23" s="30">
        <v>10.251940639269407</v>
      </c>
      <c r="G23" s="30">
        <v>22.404394977168952</v>
      </c>
    </row>
    <row r="24" spans="1:7" x14ac:dyDescent="0.25">
      <c r="A24" s="27" t="s">
        <v>13</v>
      </c>
      <c r="B24" s="12" t="s">
        <v>10</v>
      </c>
      <c r="C24" s="17">
        <v>0.37197049525816644</v>
      </c>
      <c r="D24" s="17">
        <v>0.36374952175652236</v>
      </c>
      <c r="E24" s="17">
        <v>0.38339380897171677</v>
      </c>
      <c r="F24" s="17">
        <v>9.8955565747845517E-2</v>
      </c>
      <c r="G24" s="17">
        <v>0.40275456314943248</v>
      </c>
    </row>
    <row r="25" spans="1:7" x14ac:dyDescent="0.25">
      <c r="A25" s="28" t="s">
        <v>14</v>
      </c>
      <c r="B25" s="29" t="s">
        <v>2</v>
      </c>
      <c r="C25" s="30">
        <v>1.4191780821917808</v>
      </c>
      <c r="D25" s="30">
        <v>0</v>
      </c>
      <c r="E25" s="30">
        <v>0</v>
      </c>
      <c r="F25" s="30">
        <v>43.45624999999999</v>
      </c>
      <c r="G25" s="30">
        <v>12.367009132420092</v>
      </c>
    </row>
    <row r="26" spans="1:7" x14ac:dyDescent="0.25">
      <c r="A26" s="27" t="s">
        <v>14</v>
      </c>
      <c r="B26" s="12" t="s">
        <v>10</v>
      </c>
      <c r="C26" s="17">
        <v>0.10916754478398313</v>
      </c>
      <c r="D26" s="17">
        <v>0</v>
      </c>
      <c r="E26" s="17">
        <v>0</v>
      </c>
      <c r="F26" s="17">
        <v>0.41945597963745745</v>
      </c>
      <c r="G26" s="17">
        <v>0.22231661982698561</v>
      </c>
    </row>
    <row r="27" spans="1:7" x14ac:dyDescent="0.25">
      <c r="A27" s="28" t="s">
        <v>15</v>
      </c>
      <c r="B27" s="29" t="s">
        <v>2</v>
      </c>
      <c r="C27" s="30">
        <v>2</v>
      </c>
      <c r="D27" s="30" t="s">
        <v>73</v>
      </c>
      <c r="E27" s="30" t="s">
        <v>73</v>
      </c>
      <c r="F27" s="30" t="s">
        <v>73</v>
      </c>
      <c r="G27" s="30">
        <v>12.8</v>
      </c>
    </row>
    <row r="28" spans="1:7" ht="15.75" thickBot="1" x14ac:dyDescent="0.3">
      <c r="A28" s="31" t="s">
        <v>15</v>
      </c>
      <c r="B28" s="32" t="s">
        <v>10</v>
      </c>
      <c r="C28" s="187">
        <v>0.13</v>
      </c>
      <c r="D28" s="33" t="s">
        <v>73</v>
      </c>
      <c r="E28" s="33" t="s">
        <v>73</v>
      </c>
      <c r="F28" s="33" t="s">
        <v>73</v>
      </c>
      <c r="G28" s="33">
        <v>0.23010031797627953</v>
      </c>
    </row>
    <row r="29" spans="1:7" x14ac:dyDescent="0.25">
      <c r="A29" s="18" t="s">
        <v>85</v>
      </c>
      <c r="B29" s="1"/>
      <c r="C29" s="1"/>
      <c r="D29" s="1"/>
      <c r="E29" s="1"/>
      <c r="F29" s="1"/>
    </row>
  </sheetData>
  <mergeCells count="1">
    <mergeCell ref="A2:F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I23" sqref="I23"/>
    </sheetView>
  </sheetViews>
  <sheetFormatPr defaultRowHeight="15" x14ac:dyDescent="0.25"/>
  <cols>
    <col min="1" max="1" width="16.140625" customWidth="1"/>
    <col min="2" max="2" width="6.42578125" customWidth="1"/>
    <col min="3" max="3" width="13" style="34" customWidth="1"/>
    <col min="4" max="4" width="14" style="34" customWidth="1"/>
    <col min="5" max="5" width="13.85546875" style="34" customWidth="1"/>
    <col min="6" max="7" width="12" style="34" customWidth="1"/>
    <col min="8" max="8" width="11.85546875" style="34" customWidth="1"/>
    <col min="9" max="9" width="12.28515625" style="34" customWidth="1"/>
    <col min="10" max="12" width="12.7109375" style="34" customWidth="1"/>
    <col min="13" max="13" width="10.85546875" style="34" customWidth="1"/>
    <col min="14" max="15" width="12.85546875" style="34" customWidth="1"/>
    <col min="16" max="16" width="9.7109375" style="34" customWidth="1"/>
  </cols>
  <sheetData>
    <row r="1" spans="1:16" ht="18.75" x14ac:dyDescent="0.3">
      <c r="A1" s="57" t="s">
        <v>162</v>
      </c>
    </row>
    <row r="2" spans="1:16" ht="15.75" x14ac:dyDescent="0.25">
      <c r="A2" s="58"/>
    </row>
    <row r="3" spans="1:16" ht="15.75" x14ac:dyDescent="0.25">
      <c r="A3" s="58" t="s">
        <v>79</v>
      </c>
    </row>
    <row r="4" spans="1:16" ht="15.75" thickBot="1" x14ac:dyDescent="0.3">
      <c r="A4" s="59"/>
      <c r="B4" s="120"/>
      <c r="C4" s="61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121" t="s">
        <v>97</v>
      </c>
      <c r="O4" s="60">
        <v>2022</v>
      </c>
      <c r="P4" s="60" t="s">
        <v>112</v>
      </c>
    </row>
    <row r="5" spans="1:16" ht="30" customHeight="1" x14ac:dyDescent="0.25">
      <c r="A5" s="106" t="s">
        <v>39</v>
      </c>
      <c r="B5" s="63" t="s">
        <v>18</v>
      </c>
      <c r="C5" s="70">
        <v>32673.665000000001</v>
      </c>
      <c r="D5" s="70">
        <v>26011.030999999999</v>
      </c>
      <c r="E5" s="70">
        <v>30689.956999999999</v>
      </c>
      <c r="F5" s="70">
        <v>27214.303</v>
      </c>
      <c r="G5" s="70">
        <v>23534.807000000001</v>
      </c>
      <c r="H5" s="70">
        <v>25214.922999999999</v>
      </c>
      <c r="I5" s="70">
        <v>27718.418000000001</v>
      </c>
      <c r="J5" s="70">
        <v>25670.098000000002</v>
      </c>
      <c r="K5" s="70">
        <v>24741.248</v>
      </c>
      <c r="L5" s="70">
        <v>24633.737000000001</v>
      </c>
      <c r="M5" s="70">
        <v>28048.684000000001</v>
      </c>
      <c r="N5" s="122">
        <v>37233.53</v>
      </c>
      <c r="O5" s="114">
        <v>333384.40099999995</v>
      </c>
      <c r="P5" s="201">
        <v>0.90681341879114152</v>
      </c>
    </row>
    <row r="6" spans="1:16" ht="30" customHeight="1" x14ac:dyDescent="0.25">
      <c r="A6" s="106" t="s">
        <v>158</v>
      </c>
      <c r="B6" s="63" t="s">
        <v>18</v>
      </c>
      <c r="C6" s="70">
        <v>2.2232999999999999E-2</v>
      </c>
      <c r="D6" s="70">
        <v>1.5408E-2</v>
      </c>
      <c r="E6" s="70">
        <v>1.5865999999999998E-2</v>
      </c>
      <c r="F6" s="70">
        <v>8.6189999999999999E-3</v>
      </c>
      <c r="G6" s="70">
        <v>6.2720000000000007E-3</v>
      </c>
      <c r="H6" s="70">
        <v>0</v>
      </c>
      <c r="I6" s="70">
        <v>0</v>
      </c>
      <c r="J6" s="70">
        <v>0</v>
      </c>
      <c r="K6" s="70">
        <v>0</v>
      </c>
      <c r="L6" s="70">
        <v>0</v>
      </c>
      <c r="M6" s="70">
        <v>0</v>
      </c>
      <c r="N6" s="122">
        <v>0</v>
      </c>
      <c r="O6" s="114">
        <v>6.8398E-2</v>
      </c>
      <c r="P6" s="201">
        <v>5.5424283676909112E-4</v>
      </c>
    </row>
    <row r="7" spans="1:16" ht="30" customHeight="1" x14ac:dyDescent="0.25">
      <c r="A7" s="106" t="s">
        <v>40</v>
      </c>
      <c r="B7" s="63" t="s">
        <v>19</v>
      </c>
      <c r="C7" s="115">
        <v>109.94</v>
      </c>
      <c r="D7" s="115">
        <v>109.94</v>
      </c>
      <c r="E7" s="115">
        <v>109.94</v>
      </c>
      <c r="F7" s="115">
        <v>109.94</v>
      </c>
      <c r="G7" s="115">
        <v>109.94</v>
      </c>
      <c r="H7" s="115">
        <v>109.94</v>
      </c>
      <c r="I7" s="115">
        <v>109.94</v>
      </c>
      <c r="J7" s="115">
        <v>109.94</v>
      </c>
      <c r="K7" s="115">
        <v>109.94</v>
      </c>
      <c r="L7" s="115">
        <v>109.94</v>
      </c>
      <c r="M7" s="115">
        <v>109.94</v>
      </c>
      <c r="N7" s="123">
        <v>109.94</v>
      </c>
      <c r="O7" s="124">
        <v>109.94000000000004</v>
      </c>
      <c r="P7" s="201">
        <v>1.0050278818904841</v>
      </c>
    </row>
    <row r="8" spans="1:16" ht="30" customHeight="1" thickBot="1" x14ac:dyDescent="0.3">
      <c r="A8" s="117" t="s">
        <v>159</v>
      </c>
      <c r="B8" s="98" t="s">
        <v>8</v>
      </c>
      <c r="C8" s="99">
        <v>3826791.52</v>
      </c>
      <c r="D8" s="99">
        <v>3279510.1999999997</v>
      </c>
      <c r="E8" s="99">
        <v>3358557.06</v>
      </c>
      <c r="F8" s="99">
        <v>2925063.64</v>
      </c>
      <c r="G8" s="99">
        <v>2474199.6999999997</v>
      </c>
      <c r="H8" s="99">
        <v>2453640.92</v>
      </c>
      <c r="I8" s="99">
        <v>3055012.7199999997</v>
      </c>
      <c r="J8" s="99">
        <v>2916378.38</v>
      </c>
      <c r="K8" s="99">
        <v>3116029.42</v>
      </c>
      <c r="L8" s="99">
        <v>3169240.38</v>
      </c>
      <c r="M8" s="99">
        <v>3552161.4</v>
      </c>
      <c r="N8" s="125">
        <v>4523151.4799999995</v>
      </c>
      <c r="O8" s="126">
        <v>38649736.819999993</v>
      </c>
      <c r="P8" s="202">
        <v>0.91325244689646079</v>
      </c>
    </row>
    <row r="9" spans="1:16" ht="30" customHeight="1" x14ac:dyDescent="0.25">
      <c r="A9" s="106" t="s">
        <v>160</v>
      </c>
      <c r="B9" s="63" t="s">
        <v>8</v>
      </c>
      <c r="C9" s="70">
        <v>3826791.52</v>
      </c>
      <c r="D9" s="70">
        <v>3279510.1999999997</v>
      </c>
      <c r="E9" s="70">
        <v>3358557.06</v>
      </c>
      <c r="F9" s="70">
        <v>2925063.64</v>
      </c>
      <c r="G9" s="70">
        <v>2474199.6999999997</v>
      </c>
      <c r="H9" s="70">
        <v>2453640.92</v>
      </c>
      <c r="I9" s="70">
        <v>3055012.7199999997</v>
      </c>
      <c r="J9" s="70">
        <v>2916378.38</v>
      </c>
      <c r="K9" s="70">
        <v>3116029.42</v>
      </c>
      <c r="L9" s="70">
        <v>3169240.38</v>
      </c>
      <c r="M9" s="70">
        <v>3552161.4</v>
      </c>
      <c r="N9" s="122">
        <v>4523151.4799999995</v>
      </c>
      <c r="O9" s="114">
        <v>38649736.819999993</v>
      </c>
      <c r="P9" s="201">
        <v>0.95681193725939984</v>
      </c>
    </row>
    <row r="10" spans="1:16" ht="30.75" thickBot="1" x14ac:dyDescent="0.3">
      <c r="A10" s="117" t="s">
        <v>161</v>
      </c>
      <c r="B10" s="98" t="s">
        <v>8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125">
        <v>0</v>
      </c>
      <c r="O10" s="126">
        <v>0</v>
      </c>
      <c r="P10" s="202">
        <v>0</v>
      </c>
    </row>
    <row r="11" spans="1:16" x14ac:dyDescent="0.25">
      <c r="A11" s="75" t="s">
        <v>41</v>
      </c>
      <c r="B11" s="76"/>
      <c r="D11" s="77"/>
    </row>
    <row r="14" spans="1:16" ht="18.75" x14ac:dyDescent="0.3">
      <c r="A14" s="57" t="s">
        <v>131</v>
      </c>
    </row>
    <row r="15" spans="1:16" ht="15.75" x14ac:dyDescent="0.25">
      <c r="A15" s="58"/>
    </row>
    <row r="16" spans="1:16" ht="15.75" thickBot="1" x14ac:dyDescent="0.3">
      <c r="A16" s="59"/>
      <c r="B16" s="120"/>
      <c r="C16" s="61" t="s">
        <v>86</v>
      </c>
      <c r="D16" s="61" t="s">
        <v>87</v>
      </c>
      <c r="E16" s="61" t="s">
        <v>88</v>
      </c>
      <c r="F16" s="61" t="s">
        <v>89</v>
      </c>
      <c r="G16" s="61" t="s">
        <v>90</v>
      </c>
      <c r="H16" s="61" t="s">
        <v>91</v>
      </c>
      <c r="I16" s="61" t="s">
        <v>92</v>
      </c>
      <c r="J16" s="61" t="s">
        <v>93</v>
      </c>
      <c r="K16" s="61" t="s">
        <v>94</v>
      </c>
      <c r="L16" s="61" t="s">
        <v>95</v>
      </c>
      <c r="M16" s="61" t="s">
        <v>96</v>
      </c>
      <c r="N16" s="121" t="s">
        <v>97</v>
      </c>
      <c r="O16" s="127">
        <v>2022</v>
      </c>
      <c r="P16" s="61" t="s">
        <v>112</v>
      </c>
    </row>
    <row r="17" spans="1:16" ht="30" customHeight="1" x14ac:dyDescent="0.25">
      <c r="A17" s="106" t="s">
        <v>39</v>
      </c>
      <c r="B17" s="63" t="s">
        <v>18</v>
      </c>
      <c r="C17" s="70">
        <v>32673.687233000001</v>
      </c>
      <c r="D17" s="70">
        <v>26011.046407999998</v>
      </c>
      <c r="E17" s="70">
        <v>30689.972866</v>
      </c>
      <c r="F17" s="70">
        <v>27214.311619</v>
      </c>
      <c r="G17" s="70">
        <v>23534.813271999999</v>
      </c>
      <c r="H17" s="70">
        <v>25214.922999999999</v>
      </c>
      <c r="I17" s="70">
        <v>27718.418000000001</v>
      </c>
      <c r="J17" s="70">
        <v>25670.098000000002</v>
      </c>
      <c r="K17" s="70">
        <v>24741.248</v>
      </c>
      <c r="L17" s="70">
        <v>24633.737000000001</v>
      </c>
      <c r="M17" s="70">
        <v>28048.684000000001</v>
      </c>
      <c r="N17" s="122">
        <v>37233.53</v>
      </c>
      <c r="O17" s="114">
        <v>333384.46939799993</v>
      </c>
      <c r="P17" s="74">
        <v>0.90650931443779703</v>
      </c>
    </row>
    <row r="18" spans="1:16" ht="30" customHeight="1" x14ac:dyDescent="0.25">
      <c r="A18" s="107" t="s">
        <v>40</v>
      </c>
      <c r="B18" s="108" t="s">
        <v>19</v>
      </c>
      <c r="C18" s="115">
        <v>109.94</v>
      </c>
      <c r="D18" s="115">
        <v>109.94</v>
      </c>
      <c r="E18" s="115">
        <v>109.94</v>
      </c>
      <c r="F18" s="115">
        <v>109.94</v>
      </c>
      <c r="G18" s="115">
        <v>109.94</v>
      </c>
      <c r="H18" s="115">
        <v>109.94</v>
      </c>
      <c r="I18" s="115">
        <v>109.94</v>
      </c>
      <c r="J18" s="115">
        <v>109.94</v>
      </c>
      <c r="K18" s="115">
        <v>109.94</v>
      </c>
      <c r="L18" s="115">
        <v>109.94</v>
      </c>
      <c r="M18" s="115">
        <v>109.94</v>
      </c>
      <c r="N18" s="123">
        <v>109.94</v>
      </c>
      <c r="O18" s="124">
        <v>109.94000000000004</v>
      </c>
      <c r="P18" s="74">
        <v>1.0050278818904841</v>
      </c>
    </row>
    <row r="19" spans="1:16" ht="30" customHeight="1" x14ac:dyDescent="0.25">
      <c r="A19" s="148" t="s">
        <v>126</v>
      </c>
      <c r="B19" s="190" t="s">
        <v>8</v>
      </c>
      <c r="C19" s="189">
        <v>3826791.52</v>
      </c>
      <c r="D19" s="111">
        <v>3279510.1999999997</v>
      </c>
      <c r="E19" s="111">
        <v>3358557.06</v>
      </c>
      <c r="F19" s="111">
        <v>2925063.64</v>
      </c>
      <c r="G19" s="111">
        <v>2474199.6999999997</v>
      </c>
      <c r="H19" s="111">
        <v>2453640.92</v>
      </c>
      <c r="I19" s="111">
        <v>3055012.7199999997</v>
      </c>
      <c r="J19" s="111">
        <v>2916378.38</v>
      </c>
      <c r="K19" s="111">
        <v>3116029.42</v>
      </c>
      <c r="L19" s="111">
        <v>3169240.38</v>
      </c>
      <c r="M19" s="111">
        <v>3552161.4</v>
      </c>
      <c r="N19" s="112">
        <v>4523151.4799999995</v>
      </c>
      <c r="O19" s="113">
        <v>38649736.819999993</v>
      </c>
      <c r="P19" s="198">
        <v>0.91325244689646079</v>
      </c>
    </row>
    <row r="20" spans="1:16" ht="30" customHeight="1" thickBot="1" x14ac:dyDescent="0.3">
      <c r="A20" s="117" t="s">
        <v>127</v>
      </c>
      <c r="B20" s="98" t="s">
        <v>8</v>
      </c>
      <c r="C20" s="199">
        <v>920790.64</v>
      </c>
      <c r="D20" s="194">
        <v>-336911.51</v>
      </c>
      <c r="E20" s="194">
        <v>1484998.43</v>
      </c>
      <c r="F20" s="194">
        <v>30426.44</v>
      </c>
      <c r="G20" s="194">
        <v>-370206.52</v>
      </c>
      <c r="H20" s="194">
        <v>2182775.9900000002</v>
      </c>
      <c r="I20" s="194">
        <v>3620526.65</v>
      </c>
      <c r="J20" s="194">
        <v>5785860.2469471078</v>
      </c>
      <c r="K20" s="194">
        <v>7899113.1886759782</v>
      </c>
      <c r="L20" s="194">
        <v>3667795.4001783021</v>
      </c>
      <c r="M20" s="194">
        <v>2141468.3085487983</v>
      </c>
      <c r="N20" s="195">
        <v>5421266.5640513999</v>
      </c>
      <c r="O20" s="196">
        <v>32447903.828401584</v>
      </c>
      <c r="P20" s="197">
        <v>3.529000276350164</v>
      </c>
    </row>
    <row r="21" spans="1:16" ht="30" customHeight="1" x14ac:dyDescent="0.25">
      <c r="A21" s="75" t="s">
        <v>41</v>
      </c>
      <c r="B21" s="76"/>
      <c r="D21" s="77"/>
    </row>
    <row r="23" spans="1:16" ht="18.75" x14ac:dyDescent="0.3">
      <c r="A23" s="57" t="s">
        <v>132</v>
      </c>
    </row>
    <row r="24" spans="1:16" ht="15.75" x14ac:dyDescent="0.25">
      <c r="A24" s="58"/>
    </row>
    <row r="25" spans="1:16" ht="15.75" x14ac:dyDescent="0.25">
      <c r="A25" s="58" t="s">
        <v>130</v>
      </c>
    </row>
    <row r="26" spans="1:16" ht="15.75" thickBot="1" x14ac:dyDescent="0.3">
      <c r="A26" s="59"/>
      <c r="B26" s="120"/>
      <c r="C26" s="61" t="s">
        <v>86</v>
      </c>
      <c r="D26" s="61" t="s">
        <v>87</v>
      </c>
      <c r="E26" s="61" t="s">
        <v>88</v>
      </c>
      <c r="F26" s="61" t="s">
        <v>89</v>
      </c>
      <c r="G26" s="61" t="s">
        <v>90</v>
      </c>
      <c r="H26" s="61" t="s">
        <v>91</v>
      </c>
      <c r="I26" s="61" t="s">
        <v>92</v>
      </c>
      <c r="J26" s="61" t="s">
        <v>93</v>
      </c>
      <c r="K26" s="61" t="s">
        <v>94</v>
      </c>
      <c r="L26" s="61" t="s">
        <v>95</v>
      </c>
      <c r="M26" s="61" t="s">
        <v>96</v>
      </c>
      <c r="N26" s="121" t="s">
        <v>97</v>
      </c>
      <c r="O26" s="127">
        <v>2022</v>
      </c>
      <c r="P26" s="61" t="s">
        <v>112</v>
      </c>
    </row>
    <row r="27" spans="1:16" ht="30" x14ac:dyDescent="0.25">
      <c r="A27" s="191" t="s">
        <v>69</v>
      </c>
      <c r="B27" s="192" t="s">
        <v>18</v>
      </c>
      <c r="C27" s="159" t="s">
        <v>73</v>
      </c>
      <c r="D27" s="159" t="s">
        <v>73</v>
      </c>
      <c r="E27" s="159" t="s">
        <v>73</v>
      </c>
      <c r="F27" s="159" t="s">
        <v>73</v>
      </c>
      <c r="G27" s="159" t="s">
        <v>73</v>
      </c>
      <c r="H27" s="159" t="s">
        <v>73</v>
      </c>
      <c r="I27" s="159">
        <v>90</v>
      </c>
      <c r="J27" s="159" t="s">
        <v>73</v>
      </c>
      <c r="K27" s="159">
        <v>125</v>
      </c>
      <c r="L27" s="159" t="s">
        <v>73</v>
      </c>
      <c r="M27" s="160" t="s">
        <v>73</v>
      </c>
      <c r="N27" s="161" t="s">
        <v>73</v>
      </c>
      <c r="O27" s="162">
        <v>215</v>
      </c>
      <c r="P27" s="163">
        <v>3.5833333333333335</v>
      </c>
    </row>
    <row r="28" spans="1:16" ht="30" customHeight="1" x14ac:dyDescent="0.25">
      <c r="A28" s="106" t="s">
        <v>68</v>
      </c>
      <c r="B28" s="69" t="s">
        <v>43</v>
      </c>
      <c r="C28" s="115" t="s">
        <v>73</v>
      </c>
      <c r="D28" s="115" t="s">
        <v>73</v>
      </c>
      <c r="E28" s="115" t="s">
        <v>73</v>
      </c>
      <c r="F28" s="115" t="s">
        <v>73</v>
      </c>
      <c r="G28" s="115" t="s">
        <v>73</v>
      </c>
      <c r="H28" s="115" t="s">
        <v>73</v>
      </c>
      <c r="I28" s="115">
        <v>79.993446999999989</v>
      </c>
      <c r="J28" s="115" t="s">
        <v>73</v>
      </c>
      <c r="K28" s="115">
        <v>-230.78399999999999</v>
      </c>
      <c r="L28" s="115" t="s">
        <v>73</v>
      </c>
      <c r="M28" s="115" t="s">
        <v>73</v>
      </c>
      <c r="N28" s="123" t="s">
        <v>73</v>
      </c>
      <c r="O28" s="124">
        <v>-100.69111520930234</v>
      </c>
      <c r="P28" s="74">
        <v>0.67095724899139009</v>
      </c>
    </row>
    <row r="29" spans="1:16" ht="30" customHeight="1" thickBot="1" x14ac:dyDescent="0.3">
      <c r="A29" s="117" t="s">
        <v>65</v>
      </c>
      <c r="B29" s="98" t="s">
        <v>8</v>
      </c>
      <c r="C29" s="99" t="s">
        <v>73</v>
      </c>
      <c r="D29" s="99" t="s">
        <v>73</v>
      </c>
      <c r="E29" s="99" t="s">
        <v>73</v>
      </c>
      <c r="F29" s="99" t="s">
        <v>73</v>
      </c>
      <c r="G29" s="99" t="s">
        <v>73</v>
      </c>
      <c r="H29" s="99" t="s">
        <v>73</v>
      </c>
      <c r="I29" s="99">
        <v>7199.4102299999986</v>
      </c>
      <c r="J29" s="99" t="s">
        <v>73</v>
      </c>
      <c r="K29" s="99">
        <v>-28848</v>
      </c>
      <c r="L29" s="99" t="s">
        <v>73</v>
      </c>
      <c r="M29" s="99" t="s">
        <v>73</v>
      </c>
      <c r="N29" s="125" t="s">
        <v>73</v>
      </c>
      <c r="O29" s="126">
        <v>-21648.589770000002</v>
      </c>
      <c r="P29" s="158">
        <v>2.4042634755524812</v>
      </c>
    </row>
    <row r="30" spans="1:16" ht="30" customHeight="1" x14ac:dyDescent="0.25">
      <c r="A30" s="191" t="s">
        <v>70</v>
      </c>
      <c r="B30" s="192" t="s">
        <v>18</v>
      </c>
      <c r="C30" s="159" t="s">
        <v>73</v>
      </c>
      <c r="D30" s="159">
        <v>30</v>
      </c>
      <c r="E30" s="159" t="s">
        <v>73</v>
      </c>
      <c r="F30" s="159" t="s">
        <v>73</v>
      </c>
      <c r="G30" s="159" t="s">
        <v>73</v>
      </c>
      <c r="H30" s="159" t="s">
        <v>73</v>
      </c>
      <c r="I30" s="159" t="s">
        <v>73</v>
      </c>
      <c r="J30" s="159" t="s">
        <v>73</v>
      </c>
      <c r="K30" s="159" t="s">
        <v>73</v>
      </c>
      <c r="L30" s="159" t="s">
        <v>73</v>
      </c>
      <c r="M30" s="160" t="s">
        <v>73</v>
      </c>
      <c r="N30" s="161" t="s">
        <v>73</v>
      </c>
      <c r="O30" s="162">
        <v>30</v>
      </c>
      <c r="P30" s="163">
        <v>5.1724137931034482E-2</v>
      </c>
    </row>
    <row r="31" spans="1:16" ht="30" customHeight="1" x14ac:dyDescent="0.25">
      <c r="A31" s="106" t="s">
        <v>67</v>
      </c>
      <c r="B31" s="69" t="s">
        <v>43</v>
      </c>
      <c r="C31" s="115" t="s">
        <v>73</v>
      </c>
      <c r="D31" s="115">
        <v>655.99833333333333</v>
      </c>
      <c r="E31" s="115" t="s">
        <v>73</v>
      </c>
      <c r="F31" s="115" t="s">
        <v>73</v>
      </c>
      <c r="G31" s="115" t="s">
        <v>73</v>
      </c>
      <c r="H31" s="115" t="s">
        <v>73</v>
      </c>
      <c r="I31" s="115" t="s">
        <v>73</v>
      </c>
      <c r="J31" s="115" t="s">
        <v>73</v>
      </c>
      <c r="K31" s="115" t="s">
        <v>73</v>
      </c>
      <c r="L31" s="115" t="s">
        <v>73</v>
      </c>
      <c r="M31" s="115" t="s">
        <v>73</v>
      </c>
      <c r="N31" s="123" t="s">
        <v>73</v>
      </c>
      <c r="O31" s="124">
        <v>655.99833333333333</v>
      </c>
      <c r="P31" s="74">
        <v>1.8752014268705186</v>
      </c>
    </row>
    <row r="32" spans="1:16" ht="30" customHeight="1" thickBot="1" x14ac:dyDescent="0.3">
      <c r="A32" s="117" t="s">
        <v>66</v>
      </c>
      <c r="B32" s="98" t="s">
        <v>8</v>
      </c>
      <c r="C32" s="99" t="s">
        <v>73</v>
      </c>
      <c r="D32" s="99">
        <v>19679.95</v>
      </c>
      <c r="E32" s="99" t="s">
        <v>73</v>
      </c>
      <c r="F32" s="99" t="s">
        <v>73</v>
      </c>
      <c r="G32" s="99" t="s">
        <v>73</v>
      </c>
      <c r="H32" s="99" t="s">
        <v>73</v>
      </c>
      <c r="I32" s="99" t="s">
        <v>73</v>
      </c>
      <c r="J32" s="99" t="s">
        <v>73</v>
      </c>
      <c r="K32" s="99" t="s">
        <v>73</v>
      </c>
      <c r="L32" s="99" t="s">
        <v>73</v>
      </c>
      <c r="M32" s="99" t="s">
        <v>73</v>
      </c>
      <c r="N32" s="125" t="s">
        <v>73</v>
      </c>
      <c r="O32" s="126">
        <v>19679.95</v>
      </c>
      <c r="P32" s="158">
        <v>9.6993177251923385E-2</v>
      </c>
    </row>
    <row r="33" spans="1:16" ht="30" customHeight="1" x14ac:dyDescent="0.25">
      <c r="A33" s="75"/>
      <c r="B33" s="76"/>
      <c r="D33" s="77"/>
    </row>
    <row r="34" spans="1:16" ht="16.5" thickBot="1" x14ac:dyDescent="0.3">
      <c r="A34" s="58" t="s">
        <v>101</v>
      </c>
    </row>
    <row r="35" spans="1:16" ht="30" x14ac:dyDescent="0.25">
      <c r="A35" s="191" t="s">
        <v>69</v>
      </c>
      <c r="B35" s="192" t="s">
        <v>18</v>
      </c>
      <c r="C35" s="159" t="s">
        <v>73</v>
      </c>
      <c r="D35" s="159" t="s">
        <v>73</v>
      </c>
      <c r="E35" s="159" t="s">
        <v>73</v>
      </c>
      <c r="F35" s="159" t="s">
        <v>73</v>
      </c>
      <c r="G35" s="159" t="s">
        <v>73</v>
      </c>
      <c r="H35" s="159">
        <v>125</v>
      </c>
      <c r="I35" s="159">
        <v>100</v>
      </c>
      <c r="J35" s="159">
        <v>320</v>
      </c>
      <c r="K35" s="159">
        <v>1073</v>
      </c>
      <c r="L35" s="159">
        <v>560</v>
      </c>
      <c r="M35" s="159">
        <v>150</v>
      </c>
      <c r="N35" s="164">
        <v>1032</v>
      </c>
      <c r="O35" s="162">
        <v>3360</v>
      </c>
      <c r="P35" s="163">
        <v>1.4913448735019974</v>
      </c>
    </row>
    <row r="36" spans="1:16" ht="30" customHeight="1" x14ac:dyDescent="0.25">
      <c r="A36" s="106" t="s">
        <v>128</v>
      </c>
      <c r="B36" s="69" t="s">
        <v>43</v>
      </c>
      <c r="C36" s="115" t="s">
        <v>73</v>
      </c>
      <c r="D36" s="115" t="s">
        <v>73</v>
      </c>
      <c r="E36" s="115" t="s">
        <v>73</v>
      </c>
      <c r="F36" s="115" t="s">
        <v>73</v>
      </c>
      <c r="G36" s="115" t="s">
        <v>73</v>
      </c>
      <c r="H36" s="115">
        <v>1069.8399999999999</v>
      </c>
      <c r="I36" s="115">
        <v>1353.43</v>
      </c>
      <c r="J36" s="115">
        <v>1927.4096875</v>
      </c>
      <c r="K36" s="115">
        <v>1541.779869524697</v>
      </c>
      <c r="L36" s="115">
        <v>1158.5384821428572</v>
      </c>
      <c r="M36" s="115">
        <v>761.34733333333338</v>
      </c>
      <c r="N36" s="123">
        <v>1312.3723449612403</v>
      </c>
      <c r="O36" s="124">
        <v>1386.1683958333335</v>
      </c>
      <c r="P36" s="74">
        <v>3.1910404357968942</v>
      </c>
    </row>
    <row r="37" spans="1:16" ht="30" customHeight="1" thickBot="1" x14ac:dyDescent="0.3">
      <c r="A37" s="117" t="s">
        <v>65</v>
      </c>
      <c r="B37" s="98" t="s">
        <v>8</v>
      </c>
      <c r="C37" s="99" t="s">
        <v>73</v>
      </c>
      <c r="D37" s="99" t="s">
        <v>73</v>
      </c>
      <c r="E37" s="99" t="s">
        <v>73</v>
      </c>
      <c r="F37" s="99" t="s">
        <v>73</v>
      </c>
      <c r="G37" s="99" t="s">
        <v>73</v>
      </c>
      <c r="H37" s="99">
        <v>133730</v>
      </c>
      <c r="I37" s="99">
        <v>135343</v>
      </c>
      <c r="J37" s="99">
        <v>616771.1</v>
      </c>
      <c r="K37" s="99">
        <v>1654329.7999999998</v>
      </c>
      <c r="L37" s="99">
        <v>648781.55000000005</v>
      </c>
      <c r="M37" s="99">
        <v>114202.1</v>
      </c>
      <c r="N37" s="125">
        <v>1354368.26</v>
      </c>
      <c r="O37" s="126">
        <v>4657525.8100000005</v>
      </c>
      <c r="P37" s="158">
        <v>4.7589417950632775</v>
      </c>
    </row>
    <row r="38" spans="1:16" ht="30" customHeight="1" x14ac:dyDescent="0.25">
      <c r="A38" s="191" t="s">
        <v>70</v>
      </c>
      <c r="B38" s="192" t="s">
        <v>18</v>
      </c>
      <c r="C38" s="159" t="s">
        <v>73</v>
      </c>
      <c r="D38" s="159" t="s">
        <v>73</v>
      </c>
      <c r="E38" s="159" t="s">
        <v>73</v>
      </c>
      <c r="F38" s="159" t="s">
        <v>73</v>
      </c>
      <c r="G38" s="159" t="s">
        <v>73</v>
      </c>
      <c r="H38" s="159" t="s">
        <v>73</v>
      </c>
      <c r="I38" s="159" t="s">
        <v>73</v>
      </c>
      <c r="J38" s="159" t="s">
        <v>73</v>
      </c>
      <c r="K38" s="159" t="s">
        <v>73</v>
      </c>
      <c r="L38" s="159" t="s">
        <v>73</v>
      </c>
      <c r="M38" s="159" t="s">
        <v>73</v>
      </c>
      <c r="N38" s="164" t="s">
        <v>73</v>
      </c>
      <c r="O38" s="162" t="s">
        <v>73</v>
      </c>
      <c r="P38" s="163" t="s">
        <v>73</v>
      </c>
    </row>
    <row r="39" spans="1:16" ht="30" customHeight="1" x14ac:dyDescent="0.25">
      <c r="A39" s="106" t="s">
        <v>129</v>
      </c>
      <c r="B39" s="69" t="s">
        <v>43</v>
      </c>
      <c r="C39" s="115" t="s">
        <v>73</v>
      </c>
      <c r="D39" s="115" t="s">
        <v>73</v>
      </c>
      <c r="E39" s="115" t="s">
        <v>73</v>
      </c>
      <c r="F39" s="115" t="s">
        <v>73</v>
      </c>
      <c r="G39" s="115" t="s">
        <v>73</v>
      </c>
      <c r="H39" s="115" t="s">
        <v>73</v>
      </c>
      <c r="I39" s="115" t="s">
        <v>73</v>
      </c>
      <c r="J39" s="115" t="s">
        <v>73</v>
      </c>
      <c r="K39" s="115" t="s">
        <v>73</v>
      </c>
      <c r="L39" s="115" t="s">
        <v>73</v>
      </c>
      <c r="M39" s="115" t="s">
        <v>73</v>
      </c>
      <c r="N39" s="123" t="s">
        <v>73</v>
      </c>
      <c r="O39" s="124" t="s">
        <v>73</v>
      </c>
      <c r="P39" s="74" t="s">
        <v>73</v>
      </c>
    </row>
    <row r="40" spans="1:16" ht="30" customHeight="1" thickBot="1" x14ac:dyDescent="0.3">
      <c r="A40" s="117" t="s">
        <v>66</v>
      </c>
      <c r="B40" s="98" t="s">
        <v>8</v>
      </c>
      <c r="C40" s="99" t="s">
        <v>73</v>
      </c>
      <c r="D40" s="99" t="s">
        <v>73</v>
      </c>
      <c r="E40" s="99" t="s">
        <v>73</v>
      </c>
      <c r="F40" s="99" t="s">
        <v>73</v>
      </c>
      <c r="G40" s="99" t="s">
        <v>73</v>
      </c>
      <c r="H40" s="99" t="s">
        <v>73</v>
      </c>
      <c r="I40" s="99" t="s">
        <v>73</v>
      </c>
      <c r="J40" s="99" t="s">
        <v>73</v>
      </c>
      <c r="K40" s="99" t="s">
        <v>73</v>
      </c>
      <c r="L40" s="99" t="s">
        <v>73</v>
      </c>
      <c r="M40" s="99" t="s">
        <v>73</v>
      </c>
      <c r="N40" s="125" t="s">
        <v>73</v>
      </c>
      <c r="O40" s="126" t="s">
        <v>73</v>
      </c>
      <c r="P40" s="158" t="s">
        <v>73</v>
      </c>
    </row>
    <row r="41" spans="1:16" ht="30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Zeros="0" topLeftCell="A13" zoomScaleNormal="100" workbookViewId="0">
      <selection activeCell="O23" sqref="O23:O33"/>
    </sheetView>
  </sheetViews>
  <sheetFormatPr defaultRowHeight="15" x14ac:dyDescent="0.25"/>
  <cols>
    <col min="1" max="1" width="16.140625" customWidth="1"/>
    <col min="2" max="2" width="7.285156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21" ht="18.75" x14ac:dyDescent="0.3">
      <c r="A1" s="207" t="e">
        <f>"Izvješće o prekograničnoj razmjeni balansne energije za " &amp;#REF! &amp;". godinu"</f>
        <v>#REF!</v>
      </c>
      <c r="B1" s="207"/>
      <c r="C1" s="207"/>
      <c r="D1" s="207"/>
      <c r="E1" s="207"/>
      <c r="F1" s="207"/>
      <c r="G1" s="207"/>
      <c r="H1" s="207"/>
      <c r="I1" s="207"/>
    </row>
    <row r="2" spans="1:21" ht="15.75" x14ac:dyDescent="0.25">
      <c r="A2" s="58"/>
    </row>
    <row r="3" spans="1:21" ht="15.75" x14ac:dyDescent="0.25">
      <c r="A3" s="58" t="s">
        <v>100</v>
      </c>
    </row>
    <row r="4" spans="1:21" ht="15.75" thickBot="1" x14ac:dyDescent="0.3">
      <c r="A4" s="59"/>
      <c r="B4" s="120"/>
      <c r="C4" s="61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121" t="s">
        <v>97</v>
      </c>
      <c r="O4" s="60">
        <v>2022</v>
      </c>
      <c r="P4" s="60" t="s">
        <v>112</v>
      </c>
    </row>
    <row r="5" spans="1:21" ht="30" customHeight="1" x14ac:dyDescent="0.25">
      <c r="A5" s="141" t="s">
        <v>44</v>
      </c>
      <c r="B5" s="142" t="s">
        <v>18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203" t="s">
        <v>163</v>
      </c>
      <c r="P5" s="70"/>
      <c r="U5" s="72"/>
    </row>
    <row r="6" spans="1:21" ht="30" customHeight="1" x14ac:dyDescent="0.25">
      <c r="A6" s="141" t="s">
        <v>45</v>
      </c>
      <c r="B6" s="142" t="s">
        <v>18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203" t="s">
        <v>163</v>
      </c>
      <c r="P6" s="183"/>
    </row>
    <row r="7" spans="1:21" ht="30" customHeight="1" x14ac:dyDescent="0.25">
      <c r="A7" s="141" t="s">
        <v>46</v>
      </c>
      <c r="B7" s="142" t="s">
        <v>18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203" t="s">
        <v>163</v>
      </c>
      <c r="P7" s="183"/>
    </row>
    <row r="8" spans="1:21" ht="30" customHeight="1" x14ac:dyDescent="0.25">
      <c r="A8" s="141" t="s">
        <v>47</v>
      </c>
      <c r="B8" s="142" t="s">
        <v>18</v>
      </c>
      <c r="C8" s="70"/>
      <c r="D8" s="70"/>
      <c r="E8" s="70"/>
      <c r="F8" s="70"/>
      <c r="G8" s="70"/>
      <c r="H8" s="70"/>
      <c r="I8" s="70"/>
      <c r="J8" s="70"/>
      <c r="K8" s="70">
        <v>125</v>
      </c>
      <c r="L8" s="70"/>
      <c r="M8" s="70"/>
      <c r="N8" s="70"/>
      <c r="O8" s="153">
        <v>125</v>
      </c>
      <c r="P8" s="183"/>
    </row>
    <row r="9" spans="1:21" ht="30" customHeight="1" x14ac:dyDescent="0.25">
      <c r="A9" s="141" t="s">
        <v>48</v>
      </c>
      <c r="B9" s="142" t="s">
        <v>18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203" t="s">
        <v>163</v>
      </c>
      <c r="P9" s="183">
        <v>0</v>
      </c>
    </row>
    <row r="10" spans="1:21" ht="30" customHeight="1" x14ac:dyDescent="0.25">
      <c r="A10" s="141" t="s">
        <v>49</v>
      </c>
      <c r="B10" s="142" t="s">
        <v>18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203" t="s">
        <v>163</v>
      </c>
      <c r="P10" s="183"/>
    </row>
    <row r="11" spans="1:21" ht="30" customHeight="1" x14ac:dyDescent="0.25">
      <c r="A11" s="141" t="s">
        <v>50</v>
      </c>
      <c r="B11" s="142" t="s">
        <v>18</v>
      </c>
      <c r="C11" s="70"/>
      <c r="D11" s="70">
        <v>30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153">
        <v>30</v>
      </c>
      <c r="P11" s="183">
        <v>0.10714285714285714</v>
      </c>
    </row>
    <row r="12" spans="1:21" ht="30" customHeight="1" thickBot="1" x14ac:dyDescent="0.3">
      <c r="A12" s="143" t="s">
        <v>51</v>
      </c>
      <c r="B12" s="144" t="s">
        <v>18</v>
      </c>
      <c r="C12" s="70"/>
      <c r="D12" s="70"/>
      <c r="E12" s="70"/>
      <c r="F12" s="70"/>
      <c r="G12" s="70"/>
      <c r="H12" s="70"/>
      <c r="I12" s="70">
        <v>90</v>
      </c>
      <c r="J12" s="70"/>
      <c r="K12" s="70"/>
      <c r="L12" s="70"/>
      <c r="M12" s="70"/>
      <c r="N12" s="70"/>
      <c r="O12" s="157">
        <v>90</v>
      </c>
      <c r="P12" s="183"/>
    </row>
    <row r="13" spans="1:21" ht="30" customHeight="1" x14ac:dyDescent="0.25">
      <c r="A13" s="145" t="s">
        <v>69</v>
      </c>
      <c r="B13" s="146" t="s">
        <v>18</v>
      </c>
      <c r="C13" s="159"/>
      <c r="D13" s="159"/>
      <c r="E13" s="159"/>
      <c r="F13" s="159"/>
      <c r="G13" s="159"/>
      <c r="H13" s="159"/>
      <c r="I13" s="159">
        <v>90</v>
      </c>
      <c r="J13" s="159"/>
      <c r="K13" s="159">
        <v>125</v>
      </c>
      <c r="L13" s="159"/>
      <c r="M13" s="160"/>
      <c r="N13" s="161"/>
      <c r="O13" s="162">
        <v>215</v>
      </c>
      <c r="P13" s="163">
        <v>3.5833333333333335</v>
      </c>
    </row>
    <row r="14" spans="1:21" ht="30" customHeight="1" x14ac:dyDescent="0.25">
      <c r="A14" s="141" t="s">
        <v>68</v>
      </c>
      <c r="B14" s="147" t="s">
        <v>43</v>
      </c>
      <c r="C14" s="70"/>
      <c r="D14" s="70"/>
      <c r="E14" s="70"/>
      <c r="F14" s="70"/>
      <c r="G14" s="70"/>
      <c r="H14" s="70"/>
      <c r="I14" s="115">
        <v>79.993446999999989</v>
      </c>
      <c r="J14" s="70"/>
      <c r="K14" s="115">
        <v>-230.78399999999999</v>
      </c>
      <c r="L14" s="70"/>
      <c r="M14" s="70"/>
      <c r="N14" s="70"/>
      <c r="O14" s="124">
        <v>-100.69111520930234</v>
      </c>
      <c r="P14" s="183">
        <v>0.67095724899139009</v>
      </c>
    </row>
    <row r="15" spans="1:21" ht="30" customHeight="1" thickBot="1" x14ac:dyDescent="0.3">
      <c r="A15" s="143" t="s">
        <v>65</v>
      </c>
      <c r="B15" s="144" t="s">
        <v>8</v>
      </c>
      <c r="C15" s="70"/>
      <c r="D15" s="70"/>
      <c r="E15" s="70"/>
      <c r="F15" s="70"/>
      <c r="G15" s="70"/>
      <c r="H15" s="70"/>
      <c r="I15" s="70">
        <v>7199.4102299999986</v>
      </c>
      <c r="J15" s="70"/>
      <c r="K15" s="70">
        <v>-28848</v>
      </c>
      <c r="L15" s="70"/>
      <c r="M15" s="70"/>
      <c r="N15" s="70"/>
      <c r="O15" s="126">
        <v>-21648.589770000002</v>
      </c>
      <c r="P15" s="183">
        <v>2.4042634755524812</v>
      </c>
    </row>
    <row r="16" spans="1:21" ht="30" customHeight="1" x14ac:dyDescent="0.25">
      <c r="A16" s="145" t="s">
        <v>70</v>
      </c>
      <c r="B16" s="146" t="s">
        <v>18</v>
      </c>
      <c r="C16" s="159"/>
      <c r="D16" s="159">
        <v>30</v>
      </c>
      <c r="E16" s="159"/>
      <c r="F16" s="159"/>
      <c r="G16" s="159"/>
      <c r="H16" s="159"/>
      <c r="I16" s="159"/>
      <c r="J16" s="159"/>
      <c r="K16" s="159"/>
      <c r="L16" s="159"/>
      <c r="M16" s="159"/>
      <c r="N16" s="161"/>
      <c r="O16" s="162">
        <v>30</v>
      </c>
      <c r="P16" s="163">
        <v>5.1724137931034482E-2</v>
      </c>
    </row>
    <row r="17" spans="1:16" ht="30" customHeight="1" x14ac:dyDescent="0.25">
      <c r="A17" s="141" t="s">
        <v>67</v>
      </c>
      <c r="B17" s="147" t="s">
        <v>43</v>
      </c>
      <c r="C17" s="70"/>
      <c r="D17" s="70">
        <v>655.99833333333333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124">
        <v>655.99833333333333</v>
      </c>
      <c r="P17" s="183">
        <v>1.8752014268705186</v>
      </c>
    </row>
    <row r="18" spans="1:16" ht="30" customHeight="1" thickBot="1" x14ac:dyDescent="0.3">
      <c r="A18" s="143" t="s">
        <v>66</v>
      </c>
      <c r="B18" s="144" t="s">
        <v>8</v>
      </c>
      <c r="C18" s="100"/>
      <c r="D18" s="99">
        <v>19679.95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26">
        <v>19679.95</v>
      </c>
      <c r="P18" s="200">
        <v>9.6993177251923385E-2</v>
      </c>
    </row>
    <row r="19" spans="1:16" ht="36.75" customHeight="1" x14ac:dyDescent="0.25">
      <c r="A19" s="137" t="s">
        <v>101</v>
      </c>
      <c r="B19" s="135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</row>
    <row r="20" spans="1:16" ht="15.75" thickBot="1" x14ac:dyDescent="0.3">
      <c r="A20" s="138"/>
      <c r="B20" s="139"/>
      <c r="C20" s="140" t="s">
        <v>86</v>
      </c>
      <c r="D20" s="140" t="s">
        <v>87</v>
      </c>
      <c r="E20" s="140" t="s">
        <v>88</v>
      </c>
      <c r="F20" s="140" t="s">
        <v>89</v>
      </c>
      <c r="G20" s="140" t="s">
        <v>90</v>
      </c>
      <c r="H20" s="140" t="s">
        <v>91</v>
      </c>
      <c r="I20" s="140" t="s">
        <v>92</v>
      </c>
      <c r="J20" s="140" t="s">
        <v>93</v>
      </c>
      <c r="K20" s="140" t="s">
        <v>94</v>
      </c>
      <c r="L20" s="140" t="s">
        <v>95</v>
      </c>
      <c r="M20" s="140" t="s">
        <v>96</v>
      </c>
      <c r="N20" s="140" t="s">
        <v>97</v>
      </c>
      <c r="O20" s="60">
        <v>2022</v>
      </c>
      <c r="P20" s="60" t="s">
        <v>112</v>
      </c>
    </row>
    <row r="21" spans="1:16" ht="30" customHeight="1" x14ac:dyDescent="0.25">
      <c r="A21" s="141" t="s">
        <v>44</v>
      </c>
      <c r="B21" s="142" t="s">
        <v>18</v>
      </c>
      <c r="C21" s="70"/>
      <c r="D21" s="70"/>
      <c r="E21" s="70"/>
      <c r="F21" s="70"/>
      <c r="G21" s="70"/>
      <c r="H21" s="70"/>
      <c r="I21" s="70"/>
      <c r="J21" s="70"/>
      <c r="K21" s="70"/>
      <c r="L21" s="64"/>
      <c r="M21" s="64"/>
      <c r="N21" s="161"/>
      <c r="O21" s="204" t="s">
        <v>163</v>
      </c>
      <c r="P21" s="74"/>
    </row>
    <row r="22" spans="1:16" ht="30" customHeight="1" x14ac:dyDescent="0.25">
      <c r="A22" s="141" t="s">
        <v>45</v>
      </c>
      <c r="B22" s="142" t="s">
        <v>18</v>
      </c>
      <c r="C22" s="70"/>
      <c r="D22" s="70"/>
      <c r="E22" s="70"/>
      <c r="F22" s="70"/>
      <c r="G22" s="70"/>
      <c r="H22" s="70"/>
      <c r="I22" s="70"/>
      <c r="J22" s="70"/>
      <c r="K22" s="70">
        <v>38</v>
      </c>
      <c r="L22" s="64"/>
      <c r="M22" s="64"/>
      <c r="N22" s="152"/>
      <c r="O22" s="153">
        <v>38</v>
      </c>
      <c r="P22" s="74"/>
    </row>
    <row r="23" spans="1:16" ht="30" customHeight="1" x14ac:dyDescent="0.25">
      <c r="A23" s="141" t="s">
        <v>46</v>
      </c>
      <c r="B23" s="142" t="s">
        <v>18</v>
      </c>
      <c r="C23" s="70"/>
      <c r="D23" s="70"/>
      <c r="E23" s="70"/>
      <c r="F23" s="70"/>
      <c r="G23" s="70"/>
      <c r="H23" s="70"/>
      <c r="I23" s="70"/>
      <c r="J23" s="70"/>
      <c r="K23" s="70"/>
      <c r="L23" s="64"/>
      <c r="M23" s="64"/>
      <c r="N23" s="152"/>
      <c r="O23" s="203" t="s">
        <v>163</v>
      </c>
      <c r="P23" s="74"/>
    </row>
    <row r="24" spans="1:16" ht="30" customHeight="1" x14ac:dyDescent="0.25">
      <c r="A24" s="141" t="s">
        <v>47</v>
      </c>
      <c r="B24" s="142" t="s">
        <v>18</v>
      </c>
      <c r="C24" s="70"/>
      <c r="D24" s="70"/>
      <c r="E24" s="70"/>
      <c r="F24" s="70"/>
      <c r="G24" s="70"/>
      <c r="H24" s="70">
        <v>125</v>
      </c>
      <c r="I24" s="70">
        <v>100</v>
      </c>
      <c r="J24" s="70">
        <v>320</v>
      </c>
      <c r="K24" s="70">
        <v>1035</v>
      </c>
      <c r="L24" s="64">
        <v>385</v>
      </c>
      <c r="M24" s="64">
        <v>50</v>
      </c>
      <c r="N24" s="152">
        <v>432</v>
      </c>
      <c r="O24" s="153">
        <v>2447</v>
      </c>
      <c r="P24" s="74"/>
    </row>
    <row r="25" spans="1:16" ht="30" customHeight="1" x14ac:dyDescent="0.25">
      <c r="A25" s="141" t="s">
        <v>48</v>
      </c>
      <c r="B25" s="142" t="s">
        <v>18</v>
      </c>
      <c r="C25" s="70"/>
      <c r="D25" s="70"/>
      <c r="E25" s="70"/>
      <c r="F25" s="70"/>
      <c r="G25" s="70"/>
      <c r="H25" s="70"/>
      <c r="I25" s="70"/>
      <c r="J25" s="70"/>
      <c r="K25" s="70"/>
      <c r="L25" s="64"/>
      <c r="M25" s="64"/>
      <c r="N25" s="152"/>
      <c r="O25" s="203" t="s">
        <v>163</v>
      </c>
      <c r="P25" s="74"/>
    </row>
    <row r="26" spans="1:16" ht="30" customHeight="1" x14ac:dyDescent="0.25">
      <c r="A26" s="141" t="s">
        <v>49</v>
      </c>
      <c r="B26" s="142" t="s">
        <v>18</v>
      </c>
      <c r="C26" s="70"/>
      <c r="D26" s="70"/>
      <c r="E26" s="70"/>
      <c r="F26" s="70"/>
      <c r="G26" s="70"/>
      <c r="H26" s="70"/>
      <c r="I26" s="70"/>
      <c r="J26" s="70"/>
      <c r="K26" s="70"/>
      <c r="L26" s="64">
        <v>175</v>
      </c>
      <c r="M26" s="64">
        <v>100</v>
      </c>
      <c r="N26" s="152">
        <v>600</v>
      </c>
      <c r="O26" s="153">
        <v>875</v>
      </c>
      <c r="P26" s="74"/>
    </row>
    <row r="27" spans="1:16" ht="30" customHeight="1" x14ac:dyDescent="0.25">
      <c r="A27" s="141" t="s">
        <v>50</v>
      </c>
      <c r="B27" s="142" t="s">
        <v>18</v>
      </c>
      <c r="C27" s="70"/>
      <c r="D27" s="70"/>
      <c r="E27" s="70"/>
      <c r="F27" s="70"/>
      <c r="G27" s="70"/>
      <c r="H27" s="70"/>
      <c r="I27" s="70"/>
      <c r="J27" s="70"/>
      <c r="K27" s="70"/>
      <c r="L27" s="64"/>
      <c r="M27" s="64"/>
      <c r="N27" s="152"/>
      <c r="O27" s="203" t="s">
        <v>163</v>
      </c>
      <c r="P27" s="74"/>
    </row>
    <row r="28" spans="1:16" ht="30" customHeight="1" thickBot="1" x14ac:dyDescent="0.3">
      <c r="A28" s="143" t="s">
        <v>51</v>
      </c>
      <c r="B28" s="144" t="s">
        <v>18</v>
      </c>
      <c r="C28" s="99"/>
      <c r="D28" s="99"/>
      <c r="E28" s="154"/>
      <c r="F28" s="154"/>
      <c r="G28" s="155"/>
      <c r="H28" s="155"/>
      <c r="I28" s="155"/>
      <c r="J28" s="155"/>
      <c r="K28" s="155"/>
      <c r="L28" s="154"/>
      <c r="M28" s="154"/>
      <c r="N28" s="156"/>
      <c r="O28" s="205" t="s">
        <v>163</v>
      </c>
      <c r="P28" s="158"/>
    </row>
    <row r="29" spans="1:16" ht="30" customHeight="1" x14ac:dyDescent="0.25">
      <c r="A29" s="145" t="s">
        <v>69</v>
      </c>
      <c r="B29" s="146" t="s">
        <v>18</v>
      </c>
      <c r="C29" s="159"/>
      <c r="D29" s="159"/>
      <c r="E29" s="159"/>
      <c r="F29" s="159"/>
      <c r="G29" s="159"/>
      <c r="H29" s="159">
        <v>125</v>
      </c>
      <c r="I29" s="159">
        <v>100</v>
      </c>
      <c r="J29" s="159">
        <v>320</v>
      </c>
      <c r="K29" s="159">
        <v>1073</v>
      </c>
      <c r="L29" s="159">
        <v>560</v>
      </c>
      <c r="M29" s="159">
        <v>150</v>
      </c>
      <c r="N29" s="164">
        <v>1032</v>
      </c>
      <c r="O29" s="162">
        <v>3360</v>
      </c>
      <c r="P29" s="163">
        <v>1.4913448735019974</v>
      </c>
    </row>
    <row r="30" spans="1:16" ht="30" customHeight="1" x14ac:dyDescent="0.25">
      <c r="A30" s="141" t="s">
        <v>68</v>
      </c>
      <c r="B30" s="147" t="s">
        <v>43</v>
      </c>
      <c r="C30" s="115"/>
      <c r="D30" s="115"/>
      <c r="E30" s="115"/>
      <c r="F30" s="115"/>
      <c r="G30" s="115"/>
      <c r="H30" s="115">
        <v>1069.8399999999999</v>
      </c>
      <c r="I30" s="115">
        <v>1353.43</v>
      </c>
      <c r="J30" s="115">
        <v>1927.4096875</v>
      </c>
      <c r="K30" s="115">
        <v>1541.779869524697</v>
      </c>
      <c r="L30" s="115">
        <v>1158.5384821428572</v>
      </c>
      <c r="M30" s="115">
        <v>761.34733333333338</v>
      </c>
      <c r="N30" s="123">
        <v>1312.3723449612403</v>
      </c>
      <c r="O30" s="124">
        <v>1386.1683958333335</v>
      </c>
      <c r="P30" s="74">
        <v>3.1910404357968942</v>
      </c>
    </row>
    <row r="31" spans="1:16" ht="30" customHeight="1" thickBot="1" x14ac:dyDescent="0.3">
      <c r="A31" s="143" t="s">
        <v>65</v>
      </c>
      <c r="B31" s="144" t="s">
        <v>8</v>
      </c>
      <c r="C31" s="99"/>
      <c r="D31" s="99"/>
      <c r="E31" s="99"/>
      <c r="F31" s="99"/>
      <c r="G31" s="99"/>
      <c r="H31" s="99">
        <v>133730</v>
      </c>
      <c r="I31" s="99">
        <v>135343</v>
      </c>
      <c r="J31" s="99">
        <v>616771.1</v>
      </c>
      <c r="K31" s="99">
        <v>1654329.7999999998</v>
      </c>
      <c r="L31" s="99">
        <v>648781.55000000005</v>
      </c>
      <c r="M31" s="99">
        <v>114202.1</v>
      </c>
      <c r="N31" s="125">
        <v>1354368.26</v>
      </c>
      <c r="O31" s="126">
        <v>4657525.8100000005</v>
      </c>
      <c r="P31" s="158">
        <v>4.7589417950632775</v>
      </c>
    </row>
    <row r="32" spans="1:16" ht="30" customHeight="1" x14ac:dyDescent="0.25">
      <c r="A32" s="145" t="s">
        <v>70</v>
      </c>
      <c r="B32" s="146" t="s">
        <v>18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64"/>
      <c r="O32" s="162"/>
      <c r="P32" s="163"/>
    </row>
    <row r="33" spans="1:16" ht="30" customHeight="1" x14ac:dyDescent="0.25">
      <c r="A33" s="141" t="s">
        <v>67</v>
      </c>
      <c r="B33" s="147" t="s">
        <v>43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23"/>
      <c r="O33" s="124"/>
      <c r="P33" s="74"/>
    </row>
    <row r="34" spans="1:16" ht="30" customHeight="1" thickBot="1" x14ac:dyDescent="0.3">
      <c r="A34" s="143" t="s">
        <v>66</v>
      </c>
      <c r="B34" s="144" t="s">
        <v>8</v>
      </c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25"/>
      <c r="O34" s="126"/>
      <c r="P34" s="158"/>
    </row>
  </sheetData>
  <mergeCells count="1">
    <mergeCell ref="A1:I1"/>
  </mergeCells>
  <phoneticPr fontId="22" type="noConversion"/>
  <pageMargins left="0.7" right="0.7" top="0.75" bottom="0.75" header="0.3" footer="0.3"/>
  <pageSetup paperSize="9" orientation="portrait" r:id="rId1"/>
  <ignoredErrors>
    <ignoredError sqref="O5:O7 O9:O10 O21:O26 O27:O28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="85" zoomScaleNormal="85" workbookViewId="0">
      <selection activeCell="S29" sqref="S29"/>
    </sheetView>
  </sheetViews>
  <sheetFormatPr defaultRowHeight="15" x14ac:dyDescent="0.25"/>
  <cols>
    <col min="1" max="1" width="16.140625" customWidth="1"/>
    <col min="2" max="2" width="6.42578125" customWidth="1"/>
    <col min="3" max="4" width="11.140625" style="34" bestFit="1" customWidth="1"/>
    <col min="5" max="10" width="9.7109375" style="34" customWidth="1"/>
    <col min="11" max="11" width="10.7109375" style="34" bestFit="1" customWidth="1"/>
    <col min="12" max="12" width="10.28515625" style="34" bestFit="1" customWidth="1"/>
    <col min="13" max="13" width="9.7109375" style="34" customWidth="1"/>
    <col min="14" max="14" width="10.28515625" style="34" bestFit="1" customWidth="1"/>
    <col min="15" max="15" width="12.28515625" style="34" bestFit="1" customWidth="1"/>
    <col min="16" max="16" width="9.7109375" style="34" customWidth="1"/>
    <col min="17" max="17" width="11.7109375" bestFit="1" customWidth="1"/>
    <col min="30" max="30" width="11.7109375" bestFit="1" customWidth="1"/>
    <col min="31" max="31" width="12.42578125" bestFit="1" customWidth="1"/>
  </cols>
  <sheetData>
    <row r="1" spans="1:17" ht="18.75" x14ac:dyDescent="0.3">
      <c r="A1" s="57" t="s">
        <v>164</v>
      </c>
    </row>
    <row r="2" spans="1:17" ht="15.75" x14ac:dyDescent="0.25">
      <c r="A2" s="58"/>
    </row>
    <row r="3" spans="1:17" ht="15.75" x14ac:dyDescent="0.25">
      <c r="A3" s="96" t="s">
        <v>102</v>
      </c>
    </row>
    <row r="4" spans="1:17" ht="15.75" thickBot="1" x14ac:dyDescent="0.3">
      <c r="A4" s="59"/>
      <c r="B4" s="59"/>
      <c r="C4" s="60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61" t="s">
        <v>97</v>
      </c>
      <c r="O4" s="60">
        <v>2022</v>
      </c>
      <c r="P4" s="60" t="s">
        <v>112</v>
      </c>
    </row>
    <row r="5" spans="1:17" ht="30" customHeight="1" x14ac:dyDescent="0.25">
      <c r="A5" s="106" t="s">
        <v>137</v>
      </c>
      <c r="B5" s="63" t="s">
        <v>8</v>
      </c>
      <c r="C5" s="70">
        <v>-829218.22065000003</v>
      </c>
      <c r="D5" s="70">
        <v>-602965.61294999998</v>
      </c>
      <c r="E5" s="70">
        <v>-463749.53405000002</v>
      </c>
      <c r="F5" s="70">
        <v>-773308.33089999994</v>
      </c>
      <c r="G5" s="70">
        <v>-701744.38580000005</v>
      </c>
      <c r="H5" s="70">
        <v>-431136.34985</v>
      </c>
      <c r="I5" s="70">
        <v>-431824.93429999996</v>
      </c>
      <c r="J5" s="70">
        <v>-352655.78065000003</v>
      </c>
      <c r="K5" s="70">
        <v>-173625.27684999999</v>
      </c>
      <c r="L5" s="70">
        <v>-291442.245</v>
      </c>
      <c r="M5" s="70">
        <v>-352340.08815000003</v>
      </c>
      <c r="N5" s="70">
        <v>-399219.69219999999</v>
      </c>
      <c r="O5" s="97">
        <v>-5803230.4513500007</v>
      </c>
      <c r="P5" s="84">
        <v>0.69048194249812644</v>
      </c>
    </row>
    <row r="6" spans="1:17" ht="30" customHeight="1" x14ac:dyDescent="0.25">
      <c r="A6" s="106" t="s">
        <v>138</v>
      </c>
      <c r="B6" s="63" t="s">
        <v>8</v>
      </c>
      <c r="C6" s="70">
        <v>49039.371500000001</v>
      </c>
      <c r="D6" s="70">
        <v>59281.197500000002</v>
      </c>
      <c r="E6" s="70">
        <v>83399.875999999989</v>
      </c>
      <c r="F6" s="70">
        <v>35030.530500000001</v>
      </c>
      <c r="G6" s="70">
        <v>31246.250999999997</v>
      </c>
      <c r="H6" s="70">
        <v>70628.790000000008</v>
      </c>
      <c r="I6" s="70">
        <v>81853.294999999998</v>
      </c>
      <c r="J6" s="70">
        <v>85766.209000000003</v>
      </c>
      <c r="K6" s="70">
        <v>96235.676999999996</v>
      </c>
      <c r="L6" s="70">
        <v>92998.486499999999</v>
      </c>
      <c r="M6" s="70">
        <v>93631.876499999998</v>
      </c>
      <c r="N6" s="70">
        <v>98866.610499999995</v>
      </c>
      <c r="O6" s="71">
        <v>877978.17099999997</v>
      </c>
      <c r="P6" s="84">
        <v>1.7392029478440085</v>
      </c>
    </row>
    <row r="7" spans="1:17" ht="30" customHeight="1" x14ac:dyDescent="0.25">
      <c r="A7" s="106" t="s">
        <v>139</v>
      </c>
      <c r="B7" s="63" t="s">
        <v>8</v>
      </c>
      <c r="C7" s="70">
        <v>-262192.70250000001</v>
      </c>
      <c r="D7" s="70">
        <v>-310141.65000000002</v>
      </c>
      <c r="E7" s="70">
        <v>-242012.68</v>
      </c>
      <c r="F7" s="70">
        <v>-349886.38</v>
      </c>
      <c r="G7" s="70">
        <v>-495131.29</v>
      </c>
      <c r="H7" s="70">
        <v>-640394.27</v>
      </c>
      <c r="I7" s="70">
        <v>-53206.71</v>
      </c>
      <c r="J7" s="70">
        <v>-28647.25</v>
      </c>
      <c r="K7" s="70">
        <v>-590</v>
      </c>
      <c r="L7" s="70">
        <v>-79177.62</v>
      </c>
      <c r="M7" s="70">
        <v>-414684.93</v>
      </c>
      <c r="N7" s="70">
        <v>-209752.315</v>
      </c>
      <c r="O7" s="71">
        <v>-3085817.7975000003</v>
      </c>
      <c r="P7" s="84">
        <v>0.77705033657872946</v>
      </c>
    </row>
    <row r="8" spans="1:17" ht="30" customHeight="1" x14ac:dyDescent="0.25">
      <c r="A8" s="106" t="s">
        <v>140</v>
      </c>
      <c r="B8" s="63" t="s">
        <v>8</v>
      </c>
      <c r="C8" s="70">
        <v>42649.425000000003</v>
      </c>
      <c r="D8" s="70">
        <v>14588.1</v>
      </c>
      <c r="E8" s="70">
        <v>49028.4</v>
      </c>
      <c r="F8" s="70">
        <v>10140.299999999999</v>
      </c>
      <c r="G8" s="70">
        <v>5913.9</v>
      </c>
      <c r="H8" s="70">
        <v>39480.75</v>
      </c>
      <c r="I8" s="70">
        <v>117600.3</v>
      </c>
      <c r="J8" s="70">
        <v>123407.1</v>
      </c>
      <c r="K8" s="70">
        <v>126828</v>
      </c>
      <c r="L8" s="70">
        <v>111929.4</v>
      </c>
      <c r="M8" s="70">
        <v>25208.1</v>
      </c>
      <c r="N8" s="70">
        <v>61933.95</v>
      </c>
      <c r="O8" s="71">
        <v>728707.72499999998</v>
      </c>
      <c r="P8" s="84">
        <v>2.3441601211345655</v>
      </c>
    </row>
    <row r="9" spans="1:17" ht="30" customHeight="1" x14ac:dyDescent="0.25">
      <c r="A9" s="106" t="s">
        <v>141</v>
      </c>
      <c r="B9" s="63" t="s">
        <v>8</v>
      </c>
      <c r="C9" s="70">
        <v>-68854.710000000006</v>
      </c>
      <c r="D9" s="70">
        <v>-58005.78</v>
      </c>
      <c r="E9" s="70">
        <v>-61627.68</v>
      </c>
      <c r="F9" s="70">
        <v>-67553.16</v>
      </c>
      <c r="G9" s="70">
        <v>-72402.84</v>
      </c>
      <c r="H9" s="70">
        <v>-67738.62</v>
      </c>
      <c r="I9" s="70">
        <v>-72900.28</v>
      </c>
      <c r="J9" s="70">
        <v>-66386.720000000001</v>
      </c>
      <c r="K9" s="70">
        <v>-37901.040000000001</v>
      </c>
      <c r="L9" s="70">
        <v>-71200.89</v>
      </c>
      <c r="M9" s="70">
        <v>-61642.81</v>
      </c>
      <c r="N9" s="70">
        <v>-67044.42</v>
      </c>
      <c r="O9" s="71">
        <v>-773258.95000000007</v>
      </c>
      <c r="P9" s="84">
        <v>1.0716040370726776</v>
      </c>
    </row>
    <row r="10" spans="1:17" ht="30" customHeight="1" thickBot="1" x14ac:dyDescent="0.3">
      <c r="A10" s="117" t="s">
        <v>142</v>
      </c>
      <c r="B10" s="98" t="s">
        <v>8</v>
      </c>
      <c r="C10" s="99">
        <v>1323.5250000000001</v>
      </c>
      <c r="D10" s="99">
        <v>1687.35</v>
      </c>
      <c r="E10" s="99">
        <v>2248.2600000000002</v>
      </c>
      <c r="F10" s="99">
        <v>1162.1400000000001</v>
      </c>
      <c r="G10" s="99">
        <v>1372.14</v>
      </c>
      <c r="H10" s="99">
        <v>1653.12</v>
      </c>
      <c r="I10" s="99">
        <v>1330.98</v>
      </c>
      <c r="J10" s="99">
        <v>2073.12</v>
      </c>
      <c r="K10" s="99">
        <v>4826.22</v>
      </c>
      <c r="L10" s="99">
        <v>1479.66</v>
      </c>
      <c r="M10" s="99">
        <v>1969.17</v>
      </c>
      <c r="N10" s="99">
        <v>1665.51</v>
      </c>
      <c r="O10" s="100">
        <v>22791.194999999996</v>
      </c>
      <c r="P10" s="166">
        <v>1.1591935914552736</v>
      </c>
    </row>
    <row r="11" spans="1:17" ht="30" customHeight="1" thickBot="1" x14ac:dyDescent="0.3">
      <c r="A11" s="117" t="s">
        <v>42</v>
      </c>
      <c r="B11" s="98" t="s">
        <v>8</v>
      </c>
      <c r="C11" s="99">
        <v>-1067253.31165</v>
      </c>
      <c r="D11" s="99">
        <v>-895556.39545000007</v>
      </c>
      <c r="E11" s="99">
        <v>-632713.35805000004</v>
      </c>
      <c r="F11" s="99">
        <v>-1144414.9003999999</v>
      </c>
      <c r="G11" s="99">
        <v>-1230746.2248000002</v>
      </c>
      <c r="H11" s="99">
        <v>-1027506.57985</v>
      </c>
      <c r="I11" s="99">
        <v>-357147.3493</v>
      </c>
      <c r="J11" s="99">
        <v>-236443.32165000006</v>
      </c>
      <c r="K11" s="99">
        <v>15773.580150000002</v>
      </c>
      <c r="L11" s="99">
        <v>-235413.20849999998</v>
      </c>
      <c r="M11" s="99">
        <v>-707858.68165000004</v>
      </c>
      <c r="N11" s="99">
        <v>-513550.35669999995</v>
      </c>
      <c r="O11" s="100">
        <v>-8032830.1078500003</v>
      </c>
      <c r="P11" s="166">
        <v>0.65509659631741923</v>
      </c>
      <c r="Q11" s="171"/>
    </row>
    <row r="12" spans="1:17" x14ac:dyDescent="0.25">
      <c r="A12" s="75" t="s">
        <v>133</v>
      </c>
      <c r="B12" s="76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</row>
    <row r="13" spans="1:17" ht="15.75" x14ac:dyDescent="0.25">
      <c r="A13" s="5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</row>
    <row r="14" spans="1:17" ht="15.75" x14ac:dyDescent="0.25">
      <c r="A14" s="96" t="s">
        <v>79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</row>
    <row r="15" spans="1:17" ht="15.75" thickBot="1" x14ac:dyDescent="0.3">
      <c r="A15" s="59"/>
      <c r="B15" s="59"/>
      <c r="C15" s="172" t="s">
        <v>86</v>
      </c>
      <c r="D15" s="173" t="s">
        <v>87</v>
      </c>
      <c r="E15" s="173" t="s">
        <v>88</v>
      </c>
      <c r="F15" s="173" t="s">
        <v>89</v>
      </c>
      <c r="G15" s="173" t="s">
        <v>90</v>
      </c>
      <c r="H15" s="173" t="s">
        <v>91</v>
      </c>
      <c r="I15" s="173" t="s">
        <v>92</v>
      </c>
      <c r="J15" s="173" t="s">
        <v>93</v>
      </c>
      <c r="K15" s="173" t="s">
        <v>94</v>
      </c>
      <c r="L15" s="173" t="s">
        <v>95</v>
      </c>
      <c r="M15" s="173" t="s">
        <v>96</v>
      </c>
      <c r="N15" s="173" t="s">
        <v>97</v>
      </c>
      <c r="O15" s="60">
        <v>2022</v>
      </c>
      <c r="P15" s="60" t="s">
        <v>112</v>
      </c>
    </row>
    <row r="16" spans="1:17" ht="30" customHeight="1" x14ac:dyDescent="0.25">
      <c r="A16" s="106" t="s">
        <v>74</v>
      </c>
      <c r="B16" s="63" t="s">
        <v>8</v>
      </c>
      <c r="C16" s="70">
        <v>-1886953.4750000101</v>
      </c>
      <c r="D16" s="70">
        <v>-902773.59666666994</v>
      </c>
      <c r="E16" s="70">
        <v>-1356480.6944244897</v>
      </c>
      <c r="F16" s="70">
        <v>-1338598.5249999999</v>
      </c>
      <c r="G16" s="70">
        <v>-1204616.1900000002</v>
      </c>
      <c r="H16" s="70">
        <v>-2509624.0883333199</v>
      </c>
      <c r="I16" s="70">
        <v>-2259221.25166666</v>
      </c>
      <c r="J16" s="70">
        <v>-2597794.5716666803</v>
      </c>
      <c r="K16" s="70">
        <v>-3158253.585</v>
      </c>
      <c r="L16" s="70">
        <v>-3503348.8316666498</v>
      </c>
      <c r="M16" s="70">
        <v>-3380594.11333335</v>
      </c>
      <c r="N16" s="70">
        <v>-4492188.1800000109</v>
      </c>
      <c r="O16" s="71">
        <v>-28590447.102757838</v>
      </c>
      <c r="P16" s="84">
        <v>2.945490461175599</v>
      </c>
      <c r="Q16" s="171"/>
    </row>
    <row r="17" spans="1:16" ht="30" customHeight="1" thickBot="1" x14ac:dyDescent="0.3">
      <c r="A17" s="117" t="s">
        <v>136</v>
      </c>
      <c r="B17" s="98" t="s">
        <v>8</v>
      </c>
      <c r="C17" s="99">
        <v>769136.30999999982</v>
      </c>
      <c r="D17" s="99">
        <v>1102073.057</v>
      </c>
      <c r="E17" s="99">
        <v>707435.01189217996</v>
      </c>
      <c r="F17" s="99">
        <v>1671546.23</v>
      </c>
      <c r="G17" s="99">
        <v>1678825.8516666701</v>
      </c>
      <c r="H17" s="99">
        <v>972777.42999999993</v>
      </c>
      <c r="I17" s="99">
        <v>1628143.8900000001</v>
      </c>
      <c r="J17" s="99">
        <v>1460387.1</v>
      </c>
      <c r="K17" s="99">
        <v>584913.75666666997</v>
      </c>
      <c r="L17" s="99">
        <v>668012.09000000008</v>
      </c>
      <c r="M17" s="99">
        <v>983828.7183333399</v>
      </c>
      <c r="N17" s="99">
        <v>1212737.1500000001</v>
      </c>
      <c r="O17" s="100">
        <v>13439816.595558859</v>
      </c>
      <c r="P17" s="166">
        <v>4.9692139149560708</v>
      </c>
    </row>
    <row r="18" spans="1:16" ht="30" customHeight="1" thickBot="1" x14ac:dyDescent="0.3">
      <c r="A18" s="117" t="s">
        <v>42</v>
      </c>
      <c r="B18" s="98" t="s">
        <v>8</v>
      </c>
      <c r="C18" s="99">
        <v>-1117817.1650000103</v>
      </c>
      <c r="D18" s="99">
        <v>199299.46033333009</v>
      </c>
      <c r="E18" s="99">
        <v>-649045.68253230979</v>
      </c>
      <c r="F18" s="99">
        <v>332947.70500000007</v>
      </c>
      <c r="G18" s="99">
        <v>474209.66166666988</v>
      </c>
      <c r="H18" s="99">
        <v>-1536846.6583333199</v>
      </c>
      <c r="I18" s="99">
        <v>-631077.36166665982</v>
      </c>
      <c r="J18" s="99">
        <v>-1137407.4716666802</v>
      </c>
      <c r="K18" s="99">
        <v>-2573339.8283333299</v>
      </c>
      <c r="L18" s="99">
        <v>-2835336.7416666495</v>
      </c>
      <c r="M18" s="99">
        <v>-2396765.3950000103</v>
      </c>
      <c r="N18" s="99">
        <v>-3279451.0300000105</v>
      </c>
      <c r="O18" s="100">
        <v>-15150630.50719898</v>
      </c>
      <c r="P18" s="166">
        <v>2.1637888775484018</v>
      </c>
    </row>
    <row r="19" spans="1:16" x14ac:dyDescent="0.25">
      <c r="A19" s="75" t="s">
        <v>143</v>
      </c>
      <c r="B19" s="76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</row>
    <row r="20" spans="1:16" x14ac:dyDescent="0.25"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</row>
    <row r="21" spans="1:16" ht="15.75" x14ac:dyDescent="0.25">
      <c r="A21" s="96" t="s">
        <v>21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</row>
    <row r="22" spans="1:16" ht="15.75" thickBot="1" x14ac:dyDescent="0.3">
      <c r="A22" s="59"/>
      <c r="B22" s="59"/>
      <c r="C22" s="172" t="s">
        <v>86</v>
      </c>
      <c r="D22" s="173" t="s">
        <v>87</v>
      </c>
      <c r="E22" s="173" t="s">
        <v>88</v>
      </c>
      <c r="F22" s="173" t="s">
        <v>89</v>
      </c>
      <c r="G22" s="173" t="s">
        <v>90</v>
      </c>
      <c r="H22" s="173" t="s">
        <v>91</v>
      </c>
      <c r="I22" s="173" t="s">
        <v>92</v>
      </c>
      <c r="J22" s="173" t="s">
        <v>93</v>
      </c>
      <c r="K22" s="173" t="s">
        <v>94</v>
      </c>
      <c r="L22" s="173" t="s">
        <v>95</v>
      </c>
      <c r="M22" s="173" t="s">
        <v>96</v>
      </c>
      <c r="N22" s="173" t="s">
        <v>97</v>
      </c>
      <c r="O22" s="60">
        <v>2022</v>
      </c>
      <c r="P22" s="60" t="s">
        <v>112</v>
      </c>
    </row>
    <row r="23" spans="1:16" ht="30" customHeight="1" x14ac:dyDescent="0.25">
      <c r="A23" s="106" t="s">
        <v>25</v>
      </c>
      <c r="B23" s="63" t="s">
        <v>8</v>
      </c>
      <c r="C23" s="70">
        <v>-216602.77999999994</v>
      </c>
      <c r="D23" s="70">
        <v>-554277.13000000012</v>
      </c>
      <c r="E23" s="70">
        <v>-677240.91999999958</v>
      </c>
      <c r="F23" s="70">
        <v>-1861328.5999999985</v>
      </c>
      <c r="G23" s="70">
        <v>-1717304.0900000017</v>
      </c>
      <c r="H23" s="70">
        <v>-1210133.319999998</v>
      </c>
      <c r="I23" s="70">
        <v>-1364557.9613349997</v>
      </c>
      <c r="J23" s="70">
        <v>-1348714.1079999988</v>
      </c>
      <c r="K23" s="70">
        <v>-526858.38</v>
      </c>
      <c r="L23" s="70">
        <v>-524026.92999999993</v>
      </c>
      <c r="M23" s="70">
        <v>-511322.74000000034</v>
      </c>
      <c r="N23" s="70">
        <v>-479725.80999999988</v>
      </c>
      <c r="O23" s="71">
        <v>-10992092.769334998</v>
      </c>
      <c r="P23" s="84">
        <v>1.3564744300625553</v>
      </c>
    </row>
    <row r="24" spans="1:16" ht="30" customHeight="1" thickBot="1" x14ac:dyDescent="0.3">
      <c r="A24" s="117" t="s">
        <v>24</v>
      </c>
      <c r="B24" s="98" t="s">
        <v>8</v>
      </c>
      <c r="C24" s="99">
        <v>2978631.9099999992</v>
      </c>
      <c r="D24" s="99">
        <v>1790462.7</v>
      </c>
      <c r="E24" s="99">
        <v>2882973.4400000027</v>
      </c>
      <c r="F24" s="99">
        <v>2036213.7800000026</v>
      </c>
      <c r="G24" s="99">
        <v>1498363.6899999995</v>
      </c>
      <c r="H24" s="99">
        <v>4745941.5599999903</v>
      </c>
      <c r="I24" s="99">
        <v>7159566.8872599881</v>
      </c>
      <c r="J24" s="99">
        <v>7196920.2256339835</v>
      </c>
      <c r="K24" s="99">
        <v>13287484.529999999</v>
      </c>
      <c r="L24" s="99">
        <v>12498240.580000035</v>
      </c>
      <c r="M24" s="99">
        <v>9727971.4100000095</v>
      </c>
      <c r="N24" s="99">
        <v>12107919.310000014</v>
      </c>
      <c r="O24" s="100">
        <v>77910690.022894025</v>
      </c>
      <c r="P24" s="166">
        <v>2.345182729025046</v>
      </c>
    </row>
    <row r="25" spans="1:16" ht="30" customHeight="1" thickBot="1" x14ac:dyDescent="0.3">
      <c r="A25" s="117" t="s">
        <v>42</v>
      </c>
      <c r="B25" s="98" t="s">
        <v>8</v>
      </c>
      <c r="C25" s="99">
        <v>2762029.1299999994</v>
      </c>
      <c r="D25" s="99">
        <v>1236185.5699999998</v>
      </c>
      <c r="E25" s="99">
        <v>2205732.5200000033</v>
      </c>
      <c r="F25" s="99">
        <v>174885.18000000413</v>
      </c>
      <c r="G25" s="99">
        <v>-218940.40000000224</v>
      </c>
      <c r="H25" s="99">
        <v>3535808.2399999923</v>
      </c>
      <c r="I25" s="99">
        <v>5795008.9259249885</v>
      </c>
      <c r="J25" s="99">
        <v>5848206.1176339844</v>
      </c>
      <c r="K25" s="99">
        <v>12760626.149999999</v>
      </c>
      <c r="L25" s="99">
        <v>11974213.650000036</v>
      </c>
      <c r="M25" s="99">
        <v>9216648.6700000092</v>
      </c>
      <c r="N25" s="99">
        <v>11628193.500000013</v>
      </c>
      <c r="O25" s="100">
        <v>66918597.253559031</v>
      </c>
      <c r="P25" s="166">
        <v>2.6641522317873405</v>
      </c>
    </row>
    <row r="26" spans="1:16" x14ac:dyDescent="0.25">
      <c r="A26" s="75" t="s">
        <v>143</v>
      </c>
      <c r="B26" s="76"/>
      <c r="D26" s="77"/>
    </row>
    <row r="28" spans="1:16" ht="15.75" x14ac:dyDescent="0.25">
      <c r="A28" s="96" t="s">
        <v>134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</row>
    <row r="29" spans="1:16" ht="15.75" thickBot="1" x14ac:dyDescent="0.3">
      <c r="A29" s="59"/>
      <c r="B29" s="59"/>
      <c r="C29" s="172" t="s">
        <v>86</v>
      </c>
      <c r="D29" s="173" t="s">
        <v>87</v>
      </c>
      <c r="E29" s="173" t="s">
        <v>88</v>
      </c>
      <c r="F29" s="173" t="s">
        <v>89</v>
      </c>
      <c r="G29" s="173" t="s">
        <v>90</v>
      </c>
      <c r="H29" s="173" t="s">
        <v>91</v>
      </c>
      <c r="I29" s="173" t="s">
        <v>92</v>
      </c>
      <c r="J29" s="173" t="s">
        <v>93</v>
      </c>
      <c r="K29" s="173" t="s">
        <v>94</v>
      </c>
      <c r="L29" s="173" t="s">
        <v>95</v>
      </c>
      <c r="M29" s="173" t="s">
        <v>96</v>
      </c>
      <c r="N29" s="173" t="s">
        <v>97</v>
      </c>
      <c r="O29" s="60">
        <v>2022</v>
      </c>
      <c r="P29" s="60" t="s">
        <v>112</v>
      </c>
    </row>
    <row r="30" spans="1:16" ht="30" customHeight="1" x14ac:dyDescent="0.25">
      <c r="A30" s="106" t="s">
        <v>39</v>
      </c>
      <c r="B30" s="63" t="s">
        <v>8</v>
      </c>
      <c r="C30" s="70">
        <v>-3826791.52</v>
      </c>
      <c r="D30" s="70">
        <v>-3279510.1999999997</v>
      </c>
      <c r="E30" s="70">
        <v>-3358557.06</v>
      </c>
      <c r="F30" s="70">
        <v>-2925063.64</v>
      </c>
      <c r="G30" s="70">
        <v>-2474199.6999999997</v>
      </c>
      <c r="H30" s="70">
        <v>-2453640.92</v>
      </c>
      <c r="I30" s="70">
        <v>-3055012.7199999997</v>
      </c>
      <c r="J30" s="70">
        <v>-2916378.38</v>
      </c>
      <c r="K30" s="70">
        <v>-3116029.42</v>
      </c>
      <c r="L30" s="70">
        <v>-3169240.38</v>
      </c>
      <c r="M30" s="70">
        <v>-3552161.4</v>
      </c>
      <c r="N30" s="70">
        <v>-4523151.4799999995</v>
      </c>
      <c r="O30" s="71">
        <v>-38649736.819999993</v>
      </c>
      <c r="P30" s="84">
        <v>0.90949817184877857</v>
      </c>
    </row>
    <row r="31" spans="1:16" ht="30" customHeight="1" thickBot="1" x14ac:dyDescent="0.3">
      <c r="A31" s="117" t="s">
        <v>135</v>
      </c>
      <c r="B31" s="98" t="s">
        <v>8</v>
      </c>
      <c r="C31" s="99">
        <v>-920790.64</v>
      </c>
      <c r="D31" s="99">
        <v>336911.51</v>
      </c>
      <c r="E31" s="99">
        <v>-1484998.43</v>
      </c>
      <c r="F31" s="99">
        <v>-30426.44</v>
      </c>
      <c r="G31" s="99">
        <v>370206.52</v>
      </c>
      <c r="H31" s="99">
        <v>-2182775.9900000002</v>
      </c>
      <c r="I31" s="99">
        <v>-3620526.65</v>
      </c>
      <c r="J31" s="99">
        <v>-5785860.2469471078</v>
      </c>
      <c r="K31" s="99">
        <v>-7899113.1886759782</v>
      </c>
      <c r="L31" s="99">
        <v>-3667795.4001783021</v>
      </c>
      <c r="M31" s="99">
        <v>-2141468.3085487983</v>
      </c>
      <c r="N31" s="99">
        <v>-5421266.5640513999</v>
      </c>
      <c r="O31" s="100">
        <v>-32447903.828401584</v>
      </c>
      <c r="P31" s="166">
        <v>3.529000276350164</v>
      </c>
    </row>
    <row r="32" spans="1:16" ht="30" customHeight="1" thickBot="1" x14ac:dyDescent="0.3">
      <c r="A32" s="117" t="s">
        <v>42</v>
      </c>
      <c r="B32" s="98" t="s">
        <v>8</v>
      </c>
      <c r="C32" s="99">
        <v>-4747582.16</v>
      </c>
      <c r="D32" s="99">
        <v>-2942598.6899999995</v>
      </c>
      <c r="E32" s="99">
        <v>-4843555.49</v>
      </c>
      <c r="F32" s="99">
        <v>-2955490.08</v>
      </c>
      <c r="G32" s="99">
        <v>-2103993.1799999997</v>
      </c>
      <c r="H32" s="99">
        <v>-4636416.91</v>
      </c>
      <c r="I32" s="99">
        <v>-6675539.3699999992</v>
      </c>
      <c r="J32" s="99">
        <v>-8702238.6269471087</v>
      </c>
      <c r="K32" s="193">
        <v>-11015142.608675979</v>
      </c>
      <c r="L32" s="99">
        <v>-6837035.780178302</v>
      </c>
      <c r="M32" s="99">
        <v>-5693629.7085487982</v>
      </c>
      <c r="N32" s="99">
        <v>-9944418.0440513995</v>
      </c>
      <c r="O32" s="100">
        <v>-71097640.648401588</v>
      </c>
      <c r="P32" s="166">
        <v>1.3754537384456009</v>
      </c>
    </row>
    <row r="33" spans="1:16" x14ac:dyDescent="0.25">
      <c r="A33" s="75" t="s">
        <v>144</v>
      </c>
      <c r="B33" s="76"/>
      <c r="D33" s="77"/>
    </row>
    <row r="35" spans="1:16" ht="15.75" x14ac:dyDescent="0.25">
      <c r="A35" s="96" t="s">
        <v>75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</row>
    <row r="36" spans="1:16" ht="15.75" thickBot="1" x14ac:dyDescent="0.3">
      <c r="A36" s="59"/>
      <c r="B36" s="59"/>
      <c r="C36" s="172" t="s">
        <v>86</v>
      </c>
      <c r="D36" s="173" t="s">
        <v>87</v>
      </c>
      <c r="E36" s="173" t="s">
        <v>88</v>
      </c>
      <c r="F36" s="173" t="s">
        <v>89</v>
      </c>
      <c r="G36" s="173" t="s">
        <v>90</v>
      </c>
      <c r="H36" s="173" t="s">
        <v>91</v>
      </c>
      <c r="I36" s="173" t="s">
        <v>92</v>
      </c>
      <c r="J36" s="173" t="s">
        <v>93</v>
      </c>
      <c r="K36" s="173" t="s">
        <v>94</v>
      </c>
      <c r="L36" s="173" t="s">
        <v>95</v>
      </c>
      <c r="M36" s="173" t="s">
        <v>96</v>
      </c>
      <c r="N36" s="173" t="s">
        <v>97</v>
      </c>
      <c r="O36" s="60">
        <v>2022</v>
      </c>
      <c r="P36" s="60" t="s">
        <v>112</v>
      </c>
    </row>
    <row r="37" spans="1:16" ht="30" customHeight="1" thickBot="1" x14ac:dyDescent="0.3">
      <c r="A37" s="117" t="s">
        <v>42</v>
      </c>
      <c r="B37" s="98" t="s">
        <v>8</v>
      </c>
      <c r="C37" s="99">
        <v>5200784.1237010006</v>
      </c>
      <c r="D37" s="99">
        <v>4480699.6149470005</v>
      </c>
      <c r="E37" s="99">
        <v>4868392.6118909996</v>
      </c>
      <c r="F37" s="99">
        <v>4241161.2339519998</v>
      </c>
      <c r="G37" s="99">
        <v>3891317.1263410002</v>
      </c>
      <c r="H37" s="99">
        <v>3855063.199091</v>
      </c>
      <c r="I37" s="99">
        <v>4202863.8260350004</v>
      </c>
      <c r="J37" s="99">
        <v>4163314.8704360002</v>
      </c>
      <c r="K37" s="99">
        <v>4018404.4188669999</v>
      </c>
      <c r="L37" s="99">
        <v>4299781.419462</v>
      </c>
      <c r="M37" s="99">
        <v>4561777.135919</v>
      </c>
      <c r="N37" s="99">
        <v>5118430.6981929997</v>
      </c>
      <c r="O37" s="100">
        <v>52901990.278834999</v>
      </c>
      <c r="P37" s="166">
        <v>0.98962210402434403</v>
      </c>
    </row>
    <row r="38" spans="1:16" x14ac:dyDescent="0.25">
      <c r="A38" s="75" t="s">
        <v>145</v>
      </c>
      <c r="B38" s="76"/>
      <c r="D38" s="77"/>
    </row>
    <row r="40" spans="1:16" ht="15.75" x14ac:dyDescent="0.25">
      <c r="A40" s="96" t="s">
        <v>76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16" ht="15.75" thickBot="1" x14ac:dyDescent="0.3">
      <c r="A41" s="59"/>
      <c r="B41" s="59"/>
      <c r="C41" s="172" t="s">
        <v>86</v>
      </c>
      <c r="D41" s="173" t="s">
        <v>87</v>
      </c>
      <c r="E41" s="173" t="s">
        <v>88</v>
      </c>
      <c r="F41" s="173" t="s">
        <v>89</v>
      </c>
      <c r="G41" s="173" t="s">
        <v>90</v>
      </c>
      <c r="H41" s="173" t="s">
        <v>91</v>
      </c>
      <c r="I41" s="173" t="s">
        <v>92</v>
      </c>
      <c r="J41" s="173" t="s">
        <v>93</v>
      </c>
      <c r="K41" s="173" t="s">
        <v>94</v>
      </c>
      <c r="L41" s="173" t="s">
        <v>95</v>
      </c>
      <c r="M41" s="173" t="s">
        <v>96</v>
      </c>
      <c r="N41" s="173" t="s">
        <v>97</v>
      </c>
      <c r="O41" s="60">
        <v>2022</v>
      </c>
      <c r="P41" s="60" t="s">
        <v>112</v>
      </c>
    </row>
    <row r="42" spans="1:16" ht="30" customHeight="1" thickBot="1" x14ac:dyDescent="0.3">
      <c r="A42" s="117" t="s">
        <v>42</v>
      </c>
      <c r="B42" s="98" t="s">
        <v>8</v>
      </c>
      <c r="C42" s="99">
        <v>1030160.6170509895</v>
      </c>
      <c r="D42" s="99">
        <v>2078029.5598303308</v>
      </c>
      <c r="E42" s="99">
        <v>948810.60130869271</v>
      </c>
      <c r="F42" s="99">
        <v>649089.13855200401</v>
      </c>
      <c r="G42" s="99">
        <v>811846.98320766818</v>
      </c>
      <c r="H42" s="99">
        <v>190101.29090767214</v>
      </c>
      <c r="I42" s="99">
        <v>2334108.67099333</v>
      </c>
      <c r="J42" s="99">
        <v>-64568.432193804067</v>
      </c>
      <c r="K42" s="99">
        <v>3206321.7120076888</v>
      </c>
      <c r="L42" s="99">
        <v>6366209.3391170837</v>
      </c>
      <c r="M42" s="99">
        <v>4980172.0207202006</v>
      </c>
      <c r="N42" s="99">
        <v>3009204.7674416034</v>
      </c>
      <c r="O42" s="100">
        <v>25539486.268943459</v>
      </c>
      <c r="P42" s="166">
        <v>3.3513543131917296</v>
      </c>
    </row>
    <row r="43" spans="1:16" x14ac:dyDescent="0.25">
      <c r="A43" s="75" t="s">
        <v>77</v>
      </c>
      <c r="B43" s="76"/>
      <c r="D43" s="77"/>
    </row>
    <row r="45" spans="1:16" x14ac:dyDescent="0.25">
      <c r="M45" s="149"/>
    </row>
    <row r="46" spans="1:16" x14ac:dyDescent="0.25">
      <c r="J46" s="149"/>
    </row>
  </sheetData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85" zoomScaleNormal="85" workbookViewId="0">
      <selection activeCell="G5" sqref="G5"/>
    </sheetView>
  </sheetViews>
  <sheetFormatPr defaultRowHeight="15" x14ac:dyDescent="0.25"/>
  <cols>
    <col min="1" max="1" width="18.2851562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8.75" x14ac:dyDescent="0.3">
      <c r="A2" s="206" t="s">
        <v>165</v>
      </c>
      <c r="B2" s="206"/>
      <c r="C2" s="206"/>
      <c r="D2" s="206"/>
      <c r="E2" s="206"/>
    </row>
    <row r="3" spans="1:5" ht="15.75" x14ac:dyDescent="0.25">
      <c r="A3" s="2"/>
    </row>
    <row r="4" spans="1:5" x14ac:dyDescent="0.25">
      <c r="A4" s="4" t="s">
        <v>78</v>
      </c>
      <c r="B4" s="36"/>
      <c r="C4" s="36"/>
      <c r="D4" s="36"/>
      <c r="E4" s="36"/>
    </row>
    <row r="5" spans="1:5" ht="30" x14ac:dyDescent="0.25">
      <c r="A5" s="37"/>
      <c r="B5" s="38" t="s">
        <v>79</v>
      </c>
      <c r="C5" s="38" t="s">
        <v>16</v>
      </c>
      <c r="D5" s="38" t="s">
        <v>17</v>
      </c>
      <c r="E5" s="38" t="s">
        <v>150</v>
      </c>
    </row>
    <row r="6" spans="1:5" ht="15.75" thickBot="1" x14ac:dyDescent="0.3">
      <c r="A6" s="31"/>
      <c r="B6" s="39" t="s">
        <v>18</v>
      </c>
      <c r="C6" s="39" t="s">
        <v>8</v>
      </c>
      <c r="D6" s="39" t="s">
        <v>19</v>
      </c>
      <c r="E6" s="39" t="s">
        <v>19</v>
      </c>
    </row>
    <row r="7" spans="1:5" ht="30" customHeight="1" x14ac:dyDescent="0.25">
      <c r="A7" s="11" t="s">
        <v>149</v>
      </c>
      <c r="B7" s="15">
        <v>3585.1709999999994</v>
      </c>
      <c r="C7" s="15">
        <v>1752328.93</v>
      </c>
      <c r="D7" s="41">
        <v>488.77136683299074</v>
      </c>
      <c r="E7" s="41">
        <v>1788.57</v>
      </c>
    </row>
    <row r="8" spans="1:5" ht="30" customHeight="1" x14ac:dyDescent="0.25">
      <c r="A8" s="11" t="s">
        <v>151</v>
      </c>
      <c r="B8" s="15">
        <v>2804.9229999999993</v>
      </c>
      <c r="C8" s="15">
        <v>1134528.5699999998</v>
      </c>
      <c r="D8" s="41">
        <v>404.47761667610843</v>
      </c>
      <c r="E8" s="41">
        <v>-80.5</v>
      </c>
    </row>
    <row r="9" spans="1:5" ht="30" customHeight="1" x14ac:dyDescent="0.25">
      <c r="A9" s="11" t="s">
        <v>147</v>
      </c>
      <c r="B9" s="15">
        <v>40324.785000000003</v>
      </c>
      <c r="C9" s="15">
        <v>17382754.2594245</v>
      </c>
      <c r="D9" s="41">
        <v>431.068739967851</v>
      </c>
      <c r="E9" s="41">
        <v>659</v>
      </c>
    </row>
    <row r="10" spans="1:5" ht="30" customHeight="1" x14ac:dyDescent="0.25">
      <c r="A10" s="11" t="s">
        <v>148</v>
      </c>
      <c r="B10" s="15">
        <v>38348.233333330005</v>
      </c>
      <c r="C10" s="15">
        <v>12376040.611892179</v>
      </c>
      <c r="D10" s="41">
        <v>322.72779046474767</v>
      </c>
      <c r="E10" s="41">
        <v>70</v>
      </c>
    </row>
    <row r="11" spans="1:5" ht="30" customHeight="1" x14ac:dyDescent="0.25">
      <c r="A11" s="43" t="s">
        <v>115</v>
      </c>
      <c r="B11" s="15">
        <v>10183.416666689998</v>
      </c>
      <c r="C11" s="44">
        <v>9524034.6433333401</v>
      </c>
      <c r="D11" s="45">
        <v>935.24943101724398</v>
      </c>
      <c r="E11" s="45">
        <v>2223.7800000000002</v>
      </c>
    </row>
    <row r="12" spans="1:5" ht="30" customHeight="1" thickBot="1" x14ac:dyDescent="0.3">
      <c r="A12" s="47" t="s">
        <v>116</v>
      </c>
      <c r="B12" s="48">
        <v>635.08333334000008</v>
      </c>
      <c r="C12" s="48">
        <v>-63066.666666649988</v>
      </c>
      <c r="D12" s="49">
        <v>-99.304553207171679</v>
      </c>
      <c r="E12" s="49">
        <v>-400</v>
      </c>
    </row>
    <row r="13" spans="1:5" ht="30" customHeight="1" x14ac:dyDescent="0.25">
      <c r="A13" s="11" t="s">
        <v>54</v>
      </c>
      <c r="B13" s="15">
        <v>54093.372666690004</v>
      </c>
      <c r="C13" s="15">
        <v>28659117.832757838</v>
      </c>
      <c r="D13" s="41">
        <v>529.80830035036342</v>
      </c>
      <c r="E13" s="41">
        <v>2223.7800000000002</v>
      </c>
    </row>
    <row r="14" spans="1:5" ht="30" customHeight="1" thickBot="1" x14ac:dyDescent="0.3">
      <c r="A14" s="47" t="s">
        <v>80</v>
      </c>
      <c r="B14" s="48">
        <v>41788.239666670008</v>
      </c>
      <c r="C14" s="48">
        <v>13447502.51522553</v>
      </c>
      <c r="D14" s="49">
        <v>321.80112449080161</v>
      </c>
      <c r="E14" s="49">
        <v>-400</v>
      </c>
    </row>
    <row r="15" spans="1:5" ht="24.95" customHeight="1" x14ac:dyDescent="0.25">
      <c r="A15" s="51" t="s">
        <v>20</v>
      </c>
      <c r="B15" s="21"/>
      <c r="C15" s="20"/>
      <c r="D15" s="21"/>
      <c r="E15" s="21"/>
    </row>
    <row r="16" spans="1:5" x14ac:dyDescent="0.25">
      <c r="A16" s="52" t="s">
        <v>21</v>
      </c>
      <c r="B16" s="53"/>
      <c r="C16" s="53"/>
      <c r="D16" s="53"/>
      <c r="E16" s="53"/>
    </row>
    <row r="17" spans="1:5" ht="15.75" x14ac:dyDescent="0.25">
      <c r="A17" s="5"/>
      <c r="B17" s="38" t="s">
        <v>21</v>
      </c>
      <c r="C17" s="38" t="s">
        <v>21</v>
      </c>
      <c r="D17" s="38" t="s">
        <v>22</v>
      </c>
      <c r="E17" s="38" t="s">
        <v>22</v>
      </c>
    </row>
    <row r="18" spans="1:5" ht="15.75" x14ac:dyDescent="0.25">
      <c r="A18" s="2"/>
      <c r="B18" s="54"/>
      <c r="C18" s="54" t="s">
        <v>55</v>
      </c>
      <c r="D18" s="54" t="s">
        <v>60</v>
      </c>
      <c r="E18" s="54" t="s">
        <v>57</v>
      </c>
    </row>
    <row r="19" spans="1:5" ht="15.75" thickBot="1" x14ac:dyDescent="0.3">
      <c r="A19" s="31"/>
      <c r="B19" s="39" t="s">
        <v>18</v>
      </c>
      <c r="C19" s="39" t="s">
        <v>23</v>
      </c>
      <c r="D19" s="39" t="s">
        <v>19</v>
      </c>
      <c r="E19" s="39" t="s">
        <v>19</v>
      </c>
    </row>
    <row r="20" spans="1:5" ht="30" customHeight="1" x14ac:dyDescent="0.25">
      <c r="A20" s="55" t="s">
        <v>24</v>
      </c>
      <c r="B20" s="15">
        <v>86765.319999999992</v>
      </c>
      <c r="C20" s="15">
        <v>269.99900000000002</v>
      </c>
      <c r="D20" s="41">
        <v>439.63886850209013</v>
      </c>
      <c r="E20" s="41">
        <v>2223.7800000000002</v>
      </c>
    </row>
    <row r="21" spans="1:5" ht="30" customHeight="1" thickBot="1" x14ac:dyDescent="0.3">
      <c r="A21" s="56" t="s">
        <v>25</v>
      </c>
      <c r="B21" s="48">
        <v>33013.970999999998</v>
      </c>
      <c r="C21" s="48">
        <v>215.99600000000001</v>
      </c>
      <c r="D21" s="49">
        <v>306.01344178082189</v>
      </c>
      <c r="E21" s="49">
        <v>-400</v>
      </c>
    </row>
    <row r="23" spans="1:5" x14ac:dyDescent="0.25">
      <c r="A23" s="4" t="s">
        <v>81</v>
      </c>
      <c r="B23" s="36"/>
      <c r="C23" s="36"/>
      <c r="D23" s="36"/>
      <c r="E23" s="36"/>
    </row>
    <row r="24" spans="1:5" ht="30" x14ac:dyDescent="0.25">
      <c r="A24" s="37"/>
      <c r="B24" s="38" t="s">
        <v>79</v>
      </c>
      <c r="C24" s="38" t="s">
        <v>16</v>
      </c>
      <c r="D24" s="38" t="s">
        <v>17</v>
      </c>
      <c r="E24" s="38"/>
    </row>
    <row r="25" spans="1:5" ht="15.75" thickBot="1" x14ac:dyDescent="0.3">
      <c r="A25" s="31"/>
      <c r="B25" s="39" t="s">
        <v>18</v>
      </c>
      <c r="C25" s="39" t="s">
        <v>8</v>
      </c>
      <c r="D25" s="39" t="s">
        <v>19</v>
      </c>
      <c r="E25" s="40"/>
    </row>
    <row r="26" spans="1:5" ht="29.25" customHeight="1" x14ac:dyDescent="0.25">
      <c r="A26" s="11" t="s">
        <v>58</v>
      </c>
      <c r="B26" s="15">
        <v>3360</v>
      </c>
      <c r="C26" s="15">
        <v>4657525.8100000005</v>
      </c>
      <c r="D26" s="41">
        <v>1386.1683958333335</v>
      </c>
      <c r="E26" s="15"/>
    </row>
    <row r="27" spans="1:5" ht="30" customHeight="1" x14ac:dyDescent="0.25">
      <c r="A27" s="11" t="s">
        <v>71</v>
      </c>
      <c r="B27" s="15">
        <v>0</v>
      </c>
      <c r="C27" s="15">
        <v>0</v>
      </c>
      <c r="D27" s="41" t="s">
        <v>73</v>
      </c>
      <c r="E27" s="42"/>
    </row>
    <row r="28" spans="1:5" ht="30" customHeight="1" x14ac:dyDescent="0.25">
      <c r="A28" s="43" t="s">
        <v>59</v>
      </c>
      <c r="B28" s="15">
        <v>30</v>
      </c>
      <c r="C28" s="15">
        <v>19679.95</v>
      </c>
      <c r="D28" s="41">
        <v>655.99833333333333</v>
      </c>
      <c r="E28" s="46"/>
    </row>
    <row r="29" spans="1:5" ht="30" customHeight="1" thickBot="1" x14ac:dyDescent="0.3">
      <c r="A29" s="47" t="s">
        <v>72</v>
      </c>
      <c r="B29" s="48">
        <v>215</v>
      </c>
      <c r="C29" s="48">
        <v>-21648.589770000002</v>
      </c>
      <c r="D29" s="49">
        <v>-100.69111520930234</v>
      </c>
      <c r="E29" s="50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85" zoomScaleNormal="85" workbookViewId="0">
      <selection activeCell="B12" sqref="B12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57" t="s">
        <v>166</v>
      </c>
    </row>
    <row r="2" spans="1:17" ht="15.75" x14ac:dyDescent="0.25">
      <c r="A2" s="58" t="s">
        <v>111</v>
      </c>
    </row>
    <row r="4" spans="1:17" ht="15.75" thickBot="1" x14ac:dyDescent="0.3">
      <c r="A4" s="59"/>
      <c r="B4" s="59"/>
      <c r="C4" s="60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61" t="s">
        <v>97</v>
      </c>
      <c r="O4" s="60">
        <v>2022</v>
      </c>
      <c r="P4" s="60" t="s">
        <v>112</v>
      </c>
    </row>
    <row r="5" spans="1:17" ht="30" customHeight="1" x14ac:dyDescent="0.25">
      <c r="A5" s="62" t="s">
        <v>1</v>
      </c>
      <c r="B5" s="63" t="s">
        <v>2</v>
      </c>
      <c r="C5" s="64">
        <v>13</v>
      </c>
      <c r="D5" s="64">
        <v>13</v>
      </c>
      <c r="E5" s="64">
        <v>13</v>
      </c>
      <c r="F5" s="64">
        <v>13</v>
      </c>
      <c r="G5" s="64">
        <v>13</v>
      </c>
      <c r="H5" s="64">
        <v>13</v>
      </c>
      <c r="I5" s="64">
        <v>13</v>
      </c>
      <c r="J5" s="64">
        <v>13</v>
      </c>
      <c r="K5" s="64">
        <v>13</v>
      </c>
      <c r="L5" s="64">
        <v>13</v>
      </c>
      <c r="M5" s="64">
        <v>13</v>
      </c>
      <c r="N5" s="64">
        <v>13</v>
      </c>
      <c r="O5" s="65">
        <v>13</v>
      </c>
      <c r="P5" s="84"/>
      <c r="Q5" s="67"/>
    </row>
    <row r="6" spans="1:17" ht="30" customHeight="1" x14ac:dyDescent="0.25">
      <c r="A6" s="62" t="s">
        <v>3</v>
      </c>
      <c r="B6" s="63" t="s">
        <v>2</v>
      </c>
      <c r="C6" s="73">
        <v>13</v>
      </c>
      <c r="D6" s="73">
        <v>13</v>
      </c>
      <c r="E6" s="73">
        <v>13</v>
      </c>
      <c r="F6" s="73">
        <v>13</v>
      </c>
      <c r="G6" s="73">
        <v>13</v>
      </c>
      <c r="H6" s="73">
        <v>13</v>
      </c>
      <c r="I6" s="73">
        <v>13</v>
      </c>
      <c r="J6" s="73">
        <v>13</v>
      </c>
      <c r="K6" s="73">
        <v>13</v>
      </c>
      <c r="L6" s="73">
        <v>13</v>
      </c>
      <c r="M6" s="73">
        <v>13</v>
      </c>
      <c r="N6" s="73">
        <v>13</v>
      </c>
      <c r="O6" s="65">
        <v>13</v>
      </c>
      <c r="P6" s="84"/>
      <c r="Q6" s="67"/>
    </row>
    <row r="7" spans="1:17" ht="30" customHeight="1" x14ac:dyDescent="0.25">
      <c r="A7" s="62" t="s">
        <v>4</v>
      </c>
      <c r="B7" s="63" t="s">
        <v>2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5">
        <v>0</v>
      </c>
      <c r="P7" s="84"/>
      <c r="Q7" s="67"/>
    </row>
    <row r="8" spans="1:17" ht="30" customHeight="1" x14ac:dyDescent="0.25">
      <c r="A8" s="62" t="s">
        <v>5</v>
      </c>
      <c r="B8" s="63" t="s">
        <v>27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5">
        <v>0</v>
      </c>
      <c r="P8" s="84"/>
      <c r="Q8" s="67"/>
    </row>
    <row r="9" spans="1:17" ht="30" customHeight="1" x14ac:dyDescent="0.25">
      <c r="A9" s="62" t="s">
        <v>7</v>
      </c>
      <c r="B9" s="69" t="s">
        <v>8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0</v>
      </c>
      <c r="O9" s="71">
        <v>0</v>
      </c>
      <c r="P9" s="84"/>
      <c r="Q9" s="67"/>
    </row>
    <row r="10" spans="1:17" ht="30" customHeight="1" x14ac:dyDescent="0.25">
      <c r="A10" s="62" t="s">
        <v>9</v>
      </c>
      <c r="B10" s="63" t="s">
        <v>2</v>
      </c>
      <c r="C10" s="73">
        <v>13</v>
      </c>
      <c r="D10" s="73">
        <v>13</v>
      </c>
      <c r="E10" s="73">
        <v>13</v>
      </c>
      <c r="F10" s="73">
        <v>13</v>
      </c>
      <c r="G10" s="73">
        <v>13</v>
      </c>
      <c r="H10" s="73">
        <v>13</v>
      </c>
      <c r="I10" s="73">
        <v>13</v>
      </c>
      <c r="J10" s="73">
        <v>13</v>
      </c>
      <c r="K10" s="73">
        <v>13</v>
      </c>
      <c r="L10" s="73">
        <v>13</v>
      </c>
      <c r="M10" s="73">
        <v>13</v>
      </c>
      <c r="N10" s="73">
        <v>13</v>
      </c>
      <c r="O10" s="65">
        <v>13</v>
      </c>
      <c r="P10" s="84"/>
      <c r="Q10" s="67"/>
    </row>
    <row r="11" spans="1:17" ht="30" customHeight="1" x14ac:dyDescent="0.25">
      <c r="A11" s="62" t="s">
        <v>9</v>
      </c>
      <c r="B11" s="63" t="s">
        <v>10</v>
      </c>
      <c r="C11" s="74">
        <v>1</v>
      </c>
      <c r="D11" s="74">
        <v>1</v>
      </c>
      <c r="E11" s="74">
        <v>1</v>
      </c>
      <c r="F11" s="74">
        <v>1</v>
      </c>
      <c r="G11" s="74">
        <v>1</v>
      </c>
      <c r="H11" s="74">
        <v>1</v>
      </c>
      <c r="I11" s="74">
        <v>1</v>
      </c>
      <c r="J11" s="74">
        <v>1</v>
      </c>
      <c r="K11" s="74">
        <v>1</v>
      </c>
      <c r="L11" s="74">
        <v>1</v>
      </c>
      <c r="M11" s="74">
        <v>1</v>
      </c>
      <c r="N11" s="74">
        <v>1</v>
      </c>
      <c r="O11" s="150">
        <v>1</v>
      </c>
      <c r="P11" s="84"/>
      <c r="Q11" s="67"/>
    </row>
    <row r="12" spans="1:17" ht="30" customHeight="1" x14ac:dyDescent="0.25">
      <c r="A12" s="62" t="s">
        <v>11</v>
      </c>
      <c r="B12" s="69" t="s">
        <v>8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1">
        <v>0</v>
      </c>
      <c r="P12" s="84"/>
      <c r="Q12" s="67"/>
    </row>
    <row r="13" spans="1:17" ht="30" customHeight="1" x14ac:dyDescent="0.25">
      <c r="A13" s="62" t="s">
        <v>28</v>
      </c>
      <c r="B13" s="63" t="s">
        <v>2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65">
        <v>0</v>
      </c>
      <c r="P13" s="84"/>
      <c r="Q13" s="67"/>
    </row>
    <row r="14" spans="1:17" ht="30" customHeight="1" x14ac:dyDescent="0.25">
      <c r="A14" s="62" t="s">
        <v>29</v>
      </c>
      <c r="B14" s="69" t="s">
        <v>8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1">
        <v>0</v>
      </c>
      <c r="P14" s="84"/>
      <c r="Q14" s="67"/>
    </row>
    <row r="15" spans="1:17" x14ac:dyDescent="0.25">
      <c r="A15" s="75" t="s">
        <v>98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167"/>
      <c r="Q15" s="67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167"/>
      <c r="Q16" s="67"/>
    </row>
    <row r="17" spans="1:17" ht="15.75" thickBot="1" x14ac:dyDescent="0.3">
      <c r="A17" s="78" t="s">
        <v>110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174"/>
      <c r="Q17" s="67"/>
    </row>
    <row r="18" spans="1:17" x14ac:dyDescent="0.25">
      <c r="A18" s="79" t="s">
        <v>12</v>
      </c>
      <c r="B18" s="80" t="s">
        <v>2</v>
      </c>
      <c r="C18" s="81">
        <v>5</v>
      </c>
      <c r="D18" s="81">
        <v>5</v>
      </c>
      <c r="E18" s="81">
        <v>4</v>
      </c>
      <c r="F18" s="81">
        <v>5</v>
      </c>
      <c r="G18" s="81">
        <v>5</v>
      </c>
      <c r="H18" s="81">
        <v>4</v>
      </c>
      <c r="I18" s="81">
        <v>5</v>
      </c>
      <c r="J18" s="81">
        <v>5</v>
      </c>
      <c r="K18" s="81">
        <v>6</v>
      </c>
      <c r="L18" s="81">
        <v>6</v>
      </c>
      <c r="M18" s="81">
        <v>5</v>
      </c>
      <c r="N18" s="81">
        <v>5</v>
      </c>
      <c r="O18" s="82">
        <v>5.0009132420091325</v>
      </c>
      <c r="P18" s="151"/>
      <c r="Q18" s="67"/>
    </row>
    <row r="19" spans="1:17" x14ac:dyDescent="0.25">
      <c r="A19" s="83" t="s">
        <v>12</v>
      </c>
      <c r="B19" s="63" t="s">
        <v>10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84">
        <v>0.38468563400070249</v>
      </c>
      <c r="P19" s="84"/>
      <c r="Q19" s="67"/>
    </row>
    <row r="20" spans="1:17" x14ac:dyDescent="0.25">
      <c r="A20" s="85" t="s">
        <v>13</v>
      </c>
      <c r="B20" s="86" t="s">
        <v>2</v>
      </c>
      <c r="C20" s="87">
        <v>5</v>
      </c>
      <c r="D20" s="87">
        <v>5</v>
      </c>
      <c r="E20" s="87">
        <v>5</v>
      </c>
      <c r="F20" s="87">
        <v>4</v>
      </c>
      <c r="G20" s="87">
        <v>5</v>
      </c>
      <c r="H20" s="87">
        <v>6</v>
      </c>
      <c r="I20" s="87">
        <v>5</v>
      </c>
      <c r="J20" s="87">
        <v>5</v>
      </c>
      <c r="K20" s="87">
        <v>4</v>
      </c>
      <c r="L20" s="87">
        <v>5</v>
      </c>
      <c r="M20" s="87">
        <v>4</v>
      </c>
      <c r="N20" s="87">
        <v>5</v>
      </c>
      <c r="O20" s="88">
        <v>4.8356164383561637</v>
      </c>
      <c r="P20" s="91"/>
      <c r="Q20" s="67"/>
    </row>
    <row r="21" spans="1:17" x14ac:dyDescent="0.25">
      <c r="A21" s="83" t="s">
        <v>13</v>
      </c>
      <c r="B21" s="63" t="s">
        <v>10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84">
        <v>0.37197049525816644</v>
      </c>
      <c r="P21" s="84"/>
      <c r="Q21" s="67"/>
    </row>
    <row r="22" spans="1:17" x14ac:dyDescent="0.25">
      <c r="A22" s="85" t="s">
        <v>14</v>
      </c>
      <c r="B22" s="86" t="s">
        <v>2</v>
      </c>
      <c r="C22" s="87">
        <v>1</v>
      </c>
      <c r="D22" s="87">
        <v>1</v>
      </c>
      <c r="E22" s="87">
        <v>2</v>
      </c>
      <c r="F22" s="87">
        <v>2</v>
      </c>
      <c r="G22" s="87">
        <v>1</v>
      </c>
      <c r="H22" s="87">
        <v>1</v>
      </c>
      <c r="I22" s="87">
        <v>1</v>
      </c>
      <c r="J22" s="87">
        <v>1</v>
      </c>
      <c r="K22" s="87">
        <v>1</v>
      </c>
      <c r="L22" s="87">
        <v>2</v>
      </c>
      <c r="M22" s="87">
        <v>2</v>
      </c>
      <c r="N22" s="87">
        <v>2</v>
      </c>
      <c r="O22" s="88">
        <v>1.4191780821917808</v>
      </c>
      <c r="P22" s="91"/>
      <c r="Q22" s="67"/>
    </row>
    <row r="23" spans="1:17" x14ac:dyDescent="0.25">
      <c r="A23" s="83" t="s">
        <v>14</v>
      </c>
      <c r="B23" s="63" t="s">
        <v>10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84">
        <v>0.10916754478398313</v>
      </c>
      <c r="P23" s="84"/>
      <c r="Q23" s="67"/>
    </row>
    <row r="24" spans="1:17" x14ac:dyDescent="0.25">
      <c r="A24" s="85" t="s">
        <v>15</v>
      </c>
      <c r="B24" s="86" t="s">
        <v>2</v>
      </c>
      <c r="C24" s="87">
        <v>2</v>
      </c>
      <c r="D24" s="87">
        <v>2</v>
      </c>
      <c r="E24" s="87">
        <v>2</v>
      </c>
      <c r="F24" s="87">
        <v>2</v>
      </c>
      <c r="G24" s="87">
        <v>2</v>
      </c>
      <c r="H24" s="87">
        <v>2</v>
      </c>
      <c r="I24" s="87">
        <v>2</v>
      </c>
      <c r="J24" s="87">
        <v>2</v>
      </c>
      <c r="K24" s="87">
        <v>2</v>
      </c>
      <c r="L24" s="87">
        <v>0</v>
      </c>
      <c r="M24" s="87">
        <v>2</v>
      </c>
      <c r="N24" s="87">
        <v>1</v>
      </c>
      <c r="O24" s="88">
        <v>1.7442922374429222</v>
      </c>
      <c r="P24" s="91"/>
      <c r="Q24" s="67"/>
    </row>
    <row r="25" spans="1:17" x14ac:dyDescent="0.25">
      <c r="A25" s="83" t="s">
        <v>15</v>
      </c>
      <c r="B25" s="63" t="s">
        <v>10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84">
        <v>0.13417632595714785</v>
      </c>
      <c r="P25" s="84"/>
      <c r="Q25" s="67"/>
    </row>
    <row r="26" spans="1:17" x14ac:dyDescent="0.25">
      <c r="A26" s="75" t="s">
        <v>98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85" zoomScaleNormal="85" workbookViewId="0">
      <selection activeCell="E30" sqref="E30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</cols>
  <sheetData>
    <row r="1" spans="1:17" ht="18.75" x14ac:dyDescent="0.3">
      <c r="A1" s="207" t="s">
        <v>152</v>
      </c>
      <c r="B1" s="207"/>
      <c r="C1" s="207"/>
      <c r="D1" s="207"/>
      <c r="E1" s="207"/>
      <c r="F1" s="207"/>
      <c r="G1" s="207"/>
      <c r="H1" s="207"/>
    </row>
    <row r="2" spans="1:17" ht="15.75" x14ac:dyDescent="0.25">
      <c r="A2" s="58" t="s">
        <v>113</v>
      </c>
    </row>
    <row r="4" spans="1:17" ht="15.75" thickBot="1" x14ac:dyDescent="0.3">
      <c r="A4" s="59"/>
      <c r="B4" s="59"/>
      <c r="C4" s="60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61" t="s">
        <v>97</v>
      </c>
      <c r="O4" s="60">
        <v>2022</v>
      </c>
      <c r="P4" s="60" t="s">
        <v>112</v>
      </c>
    </row>
    <row r="5" spans="1:17" ht="30" customHeight="1" x14ac:dyDescent="0.25">
      <c r="A5" s="62" t="s">
        <v>1</v>
      </c>
      <c r="B5" s="63" t="s">
        <v>2</v>
      </c>
      <c r="C5" s="64">
        <v>31</v>
      </c>
      <c r="D5" s="64">
        <v>30</v>
      </c>
      <c r="E5" s="64">
        <v>30</v>
      </c>
      <c r="F5" s="64">
        <v>29</v>
      </c>
      <c r="G5" s="64">
        <v>25</v>
      </c>
      <c r="H5" s="64">
        <v>26</v>
      </c>
      <c r="I5" s="64">
        <v>28</v>
      </c>
      <c r="J5" s="64">
        <v>28</v>
      </c>
      <c r="K5" s="64">
        <v>27</v>
      </c>
      <c r="L5" s="64">
        <v>26</v>
      </c>
      <c r="M5" s="64">
        <v>28</v>
      </c>
      <c r="N5" s="64">
        <v>30</v>
      </c>
      <c r="O5" s="65">
        <v>28.157077625570778</v>
      </c>
      <c r="P5" s="84">
        <v>1.0461454940282304</v>
      </c>
      <c r="Q5" s="67"/>
    </row>
    <row r="6" spans="1:17" ht="30" customHeight="1" x14ac:dyDescent="0.25">
      <c r="A6" s="62" t="s">
        <v>3</v>
      </c>
      <c r="B6" s="63" t="s">
        <v>2</v>
      </c>
      <c r="C6" s="73">
        <v>31</v>
      </c>
      <c r="D6" s="73">
        <v>30</v>
      </c>
      <c r="E6" s="73">
        <v>30</v>
      </c>
      <c r="F6" s="73">
        <v>29</v>
      </c>
      <c r="G6" s="73">
        <v>25</v>
      </c>
      <c r="H6" s="73">
        <v>26</v>
      </c>
      <c r="I6" s="73">
        <v>28</v>
      </c>
      <c r="J6" s="73">
        <v>28</v>
      </c>
      <c r="K6" s="73">
        <v>27</v>
      </c>
      <c r="L6" s="73">
        <v>26</v>
      </c>
      <c r="M6" s="73">
        <v>28</v>
      </c>
      <c r="N6" s="73">
        <v>30</v>
      </c>
      <c r="O6" s="65">
        <v>28.157077625570778</v>
      </c>
      <c r="P6" s="84">
        <v>1.0461454940282304</v>
      </c>
      <c r="Q6" s="67"/>
    </row>
    <row r="7" spans="1:17" ht="30" customHeight="1" x14ac:dyDescent="0.25">
      <c r="A7" s="62" t="s">
        <v>4</v>
      </c>
      <c r="B7" s="63" t="s">
        <v>2</v>
      </c>
      <c r="C7" s="64">
        <v>31</v>
      </c>
      <c r="D7" s="64">
        <v>30</v>
      </c>
      <c r="E7" s="64">
        <v>30</v>
      </c>
      <c r="F7" s="64">
        <v>29</v>
      </c>
      <c r="G7" s="64">
        <v>25</v>
      </c>
      <c r="H7" s="64">
        <v>26</v>
      </c>
      <c r="I7" s="64">
        <v>10</v>
      </c>
      <c r="J7" s="64">
        <v>10</v>
      </c>
      <c r="K7" s="64">
        <v>21</v>
      </c>
      <c r="L7" s="64">
        <v>26</v>
      </c>
      <c r="M7" s="64">
        <v>28</v>
      </c>
      <c r="N7" s="64">
        <v>30</v>
      </c>
      <c r="O7" s="65">
        <v>24.606392694063928</v>
      </c>
      <c r="P7" s="84">
        <v>1.130509576856106</v>
      </c>
      <c r="Q7" s="67"/>
    </row>
    <row r="8" spans="1:17" ht="30" customHeight="1" x14ac:dyDescent="0.25">
      <c r="A8" s="62" t="s">
        <v>5</v>
      </c>
      <c r="B8" s="63" t="s">
        <v>27</v>
      </c>
      <c r="C8" s="68">
        <v>42.491290322580646</v>
      </c>
      <c r="D8" s="68">
        <v>42.483000000000004</v>
      </c>
      <c r="E8" s="68">
        <v>42.482999999999997</v>
      </c>
      <c r="F8" s="68">
        <v>42.474137931034484</v>
      </c>
      <c r="G8" s="68">
        <v>42.508400000000002</v>
      </c>
      <c r="H8" s="68">
        <v>42.517307692307696</v>
      </c>
      <c r="I8" s="68">
        <v>42.837500000000006</v>
      </c>
      <c r="J8" s="68">
        <v>42.837500000000006</v>
      </c>
      <c r="K8" s="68">
        <v>42.583333333333336</v>
      </c>
      <c r="L8" s="68">
        <v>42.471153846153847</v>
      </c>
      <c r="M8" s="68">
        <v>42.473214285714285</v>
      </c>
      <c r="N8" s="68">
        <v>42.483000000000004</v>
      </c>
      <c r="O8" s="65">
        <v>42.553598533990659</v>
      </c>
      <c r="P8" s="84">
        <v>0.99816016990593182</v>
      </c>
      <c r="Q8" s="67"/>
    </row>
    <row r="9" spans="1:17" ht="30" customHeight="1" x14ac:dyDescent="0.25">
      <c r="A9" s="62" t="s">
        <v>7</v>
      </c>
      <c r="B9" s="69" t="s">
        <v>8</v>
      </c>
      <c r="C9" s="70">
        <v>245004.78</v>
      </c>
      <c r="D9" s="70">
        <v>214114.32</v>
      </c>
      <c r="E9" s="70">
        <v>235780.65</v>
      </c>
      <c r="F9" s="70">
        <v>221715</v>
      </c>
      <c r="G9" s="70">
        <v>197664.06</v>
      </c>
      <c r="H9" s="70">
        <v>198981</v>
      </c>
      <c r="I9" s="70">
        <v>223097.7</v>
      </c>
      <c r="J9" s="70">
        <v>223097.7</v>
      </c>
      <c r="K9" s="70">
        <v>206955</v>
      </c>
      <c r="L9" s="70">
        <v>206494.75</v>
      </c>
      <c r="M9" s="70">
        <v>214065</v>
      </c>
      <c r="N9" s="70">
        <v>237055.14</v>
      </c>
      <c r="O9" s="71">
        <v>2624025.1</v>
      </c>
      <c r="P9" s="84">
        <v>1.0442207640655434</v>
      </c>
      <c r="Q9" s="67"/>
    </row>
    <row r="10" spans="1:17" ht="30" customHeight="1" x14ac:dyDescent="0.25">
      <c r="A10" s="62" t="s">
        <v>9</v>
      </c>
      <c r="B10" s="63" t="s">
        <v>2</v>
      </c>
      <c r="C10" s="73">
        <v>17.286720430107525</v>
      </c>
      <c r="D10" s="73">
        <v>11.311607142857143</v>
      </c>
      <c r="E10" s="73">
        <v>6.7328918918918923</v>
      </c>
      <c r="F10" s="73">
        <v>15.366333333333333</v>
      </c>
      <c r="G10" s="73">
        <v>9.325537634408601</v>
      </c>
      <c r="H10" s="73">
        <v>6.3542500000000004</v>
      </c>
      <c r="I10" s="73">
        <v>8.6533602150537643</v>
      </c>
      <c r="J10" s="73">
        <v>3.9715322580645163</v>
      </c>
      <c r="K10" s="73">
        <v>2.7278333333333333</v>
      </c>
      <c r="L10" s="73">
        <v>5.4908823529411768</v>
      </c>
      <c r="M10" s="73">
        <v>3.4345555555555558</v>
      </c>
      <c r="N10" s="73">
        <v>3.9500806451612904</v>
      </c>
      <c r="O10" s="65">
        <v>7.8650639269406382</v>
      </c>
      <c r="P10" s="84">
        <v>0.67441229444009387</v>
      </c>
      <c r="Q10" s="67"/>
    </row>
    <row r="11" spans="1:17" ht="30" customHeight="1" x14ac:dyDescent="0.25">
      <c r="A11" s="62" t="s">
        <v>9</v>
      </c>
      <c r="B11" s="63" t="s">
        <v>10</v>
      </c>
      <c r="C11" s="74">
        <v>0.55763614290669439</v>
      </c>
      <c r="D11" s="74">
        <v>0.37705357142857143</v>
      </c>
      <c r="E11" s="74">
        <v>0.22442972972972974</v>
      </c>
      <c r="F11" s="74">
        <v>0.52987356321839085</v>
      </c>
      <c r="G11" s="74">
        <v>0.37302150537634404</v>
      </c>
      <c r="H11" s="74">
        <v>0.24439423076923078</v>
      </c>
      <c r="I11" s="74">
        <v>0.30904857910906303</v>
      </c>
      <c r="J11" s="74">
        <v>0.14184043778801844</v>
      </c>
      <c r="K11" s="74">
        <v>0.10103086419753086</v>
      </c>
      <c r="L11" s="74">
        <v>0.21118778280542988</v>
      </c>
      <c r="M11" s="74">
        <v>0.12266269841269842</v>
      </c>
      <c r="N11" s="74">
        <v>0.13166935483870967</v>
      </c>
      <c r="O11" s="150">
        <v>0.27932813310845866</v>
      </c>
      <c r="P11" s="84"/>
      <c r="Q11" s="67"/>
    </row>
    <row r="12" spans="1:17" ht="30" customHeight="1" x14ac:dyDescent="0.25">
      <c r="A12" s="62" t="s">
        <v>11</v>
      </c>
      <c r="B12" s="69" t="s">
        <v>8</v>
      </c>
      <c r="C12" s="70">
        <v>136620.8542</v>
      </c>
      <c r="D12" s="70">
        <v>80748.096600000004</v>
      </c>
      <c r="E12" s="70">
        <v>52883.499000000003</v>
      </c>
      <c r="F12" s="70">
        <v>117493.308</v>
      </c>
      <c r="G12" s="70">
        <v>73731.562550000002</v>
      </c>
      <c r="H12" s="70">
        <v>48617.631150000001</v>
      </c>
      <c r="I12" s="70">
        <v>68647.203450000001</v>
      </c>
      <c r="J12" s="70">
        <v>31627.967100000002</v>
      </c>
      <c r="K12" s="70">
        <v>20873.148249999998</v>
      </c>
      <c r="L12" s="70">
        <v>43521.77925</v>
      </c>
      <c r="M12" s="70">
        <v>26254.45175</v>
      </c>
      <c r="N12" s="70">
        <v>31192.8639</v>
      </c>
      <c r="O12" s="71">
        <v>732212.36520000012</v>
      </c>
      <c r="P12" s="84">
        <v>0.67354157319618424</v>
      </c>
      <c r="Q12" s="67"/>
    </row>
    <row r="13" spans="1:17" ht="30" customHeight="1" x14ac:dyDescent="0.25">
      <c r="A13" s="62" t="s">
        <v>28</v>
      </c>
      <c r="B13" s="63" t="s">
        <v>2</v>
      </c>
      <c r="C13" s="73">
        <v>13.713279569892473</v>
      </c>
      <c r="D13" s="73">
        <v>18.688392857142858</v>
      </c>
      <c r="E13" s="73">
        <v>23.267108108108108</v>
      </c>
      <c r="F13" s="73">
        <v>13.633666666666667</v>
      </c>
      <c r="G13" s="73">
        <v>15.674462365591397</v>
      </c>
      <c r="H13" s="73">
        <v>19.64575</v>
      </c>
      <c r="I13" s="73">
        <v>19.346639784946237</v>
      </c>
      <c r="J13" s="73">
        <v>24.028467741935483</v>
      </c>
      <c r="K13" s="73">
        <v>24.272166666666664</v>
      </c>
      <c r="L13" s="73">
        <v>20.509117647058822</v>
      </c>
      <c r="M13" s="73">
        <v>24.565444444444442</v>
      </c>
      <c r="N13" s="73">
        <v>26.04991935483871</v>
      </c>
      <c r="O13" s="65">
        <v>20.292013698630136</v>
      </c>
      <c r="P13" s="84">
        <v>1.3303649263561248</v>
      </c>
      <c r="Q13" s="67"/>
    </row>
    <row r="14" spans="1:17" ht="30" customHeight="1" x14ac:dyDescent="0.25">
      <c r="A14" s="62" t="s">
        <v>29</v>
      </c>
      <c r="B14" s="69" t="s">
        <v>8</v>
      </c>
      <c r="C14" s="70">
        <v>10967.880999999999</v>
      </c>
      <c r="D14" s="70">
        <v>13500.495000000001</v>
      </c>
      <c r="E14" s="70">
        <v>18508.984499999999</v>
      </c>
      <c r="F14" s="70">
        <v>10552.458000000001</v>
      </c>
      <c r="G14" s="70">
        <v>12536.434999999999</v>
      </c>
      <c r="H14" s="70">
        <v>15205.8105</v>
      </c>
      <c r="I14" s="70">
        <v>15473.442499999999</v>
      </c>
      <c r="J14" s="70">
        <v>19217.968499999999</v>
      </c>
      <c r="K14" s="70">
        <v>18786.656999999999</v>
      </c>
      <c r="L14" s="70">
        <v>16491.3815</v>
      </c>
      <c r="M14" s="70">
        <v>19013.653999999999</v>
      </c>
      <c r="N14" s="70">
        <v>20834.7255</v>
      </c>
      <c r="O14" s="71">
        <v>191089.89299999998</v>
      </c>
      <c r="P14" s="84">
        <v>-1.3303649263561248</v>
      </c>
      <c r="Q14" s="67"/>
    </row>
    <row r="15" spans="1:17" x14ac:dyDescent="0.25">
      <c r="A15" s="75" t="s">
        <v>98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167"/>
      <c r="Q15" s="67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167"/>
      <c r="Q16" s="67"/>
    </row>
    <row r="17" spans="1:17" ht="15.75" thickBot="1" x14ac:dyDescent="0.3">
      <c r="A17" s="78" t="s">
        <v>110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174"/>
      <c r="Q17" s="67"/>
    </row>
    <row r="18" spans="1:17" x14ac:dyDescent="0.25">
      <c r="A18" s="79" t="s">
        <v>12</v>
      </c>
      <c r="B18" s="80" t="s">
        <v>2</v>
      </c>
      <c r="C18" s="81">
        <v>13.518145161290322</v>
      </c>
      <c r="D18" s="81">
        <v>10.176636904761905</v>
      </c>
      <c r="E18" s="81">
        <v>3.3499189189189194</v>
      </c>
      <c r="F18" s="81">
        <v>13.175888888888888</v>
      </c>
      <c r="G18" s="81">
        <v>4.8477956989247319</v>
      </c>
      <c r="H18" s="81">
        <v>3.0240833333333335</v>
      </c>
      <c r="I18" s="81">
        <v>2.2924462365591398</v>
      </c>
      <c r="J18" s="81">
        <v>2.3617741935483871</v>
      </c>
      <c r="K18" s="81">
        <v>1.9107777777777779</v>
      </c>
      <c r="L18" s="81">
        <v>1.3194652406417113</v>
      </c>
      <c r="M18" s="81">
        <v>2.6975833333333332</v>
      </c>
      <c r="N18" s="81">
        <v>1.9123118279569893</v>
      </c>
      <c r="O18" s="82">
        <v>5.0041506849315054</v>
      </c>
      <c r="P18" s="151">
        <v>0.52290724305754333</v>
      </c>
      <c r="Q18" s="67"/>
    </row>
    <row r="19" spans="1:17" x14ac:dyDescent="0.25">
      <c r="A19" s="83" t="s">
        <v>12</v>
      </c>
      <c r="B19" s="63" t="s">
        <v>10</v>
      </c>
      <c r="C19" s="74">
        <v>0.78199593820851987</v>
      </c>
      <c r="D19" s="74">
        <v>0.89966321993317011</v>
      </c>
      <c r="E19" s="74">
        <v>0.49754533010593421</v>
      </c>
      <c r="F19" s="74">
        <v>0.85745171623390237</v>
      </c>
      <c r="G19" s="74">
        <v>0.51984088092012348</v>
      </c>
      <c r="H19" s="74">
        <v>0.47591506996629551</v>
      </c>
      <c r="I19" s="74">
        <v>0.26491977446762244</v>
      </c>
      <c r="J19" s="74">
        <v>0.59467581781631362</v>
      </c>
      <c r="K19" s="74">
        <v>0.7004745320869229</v>
      </c>
      <c r="L19" s="74">
        <v>0.24030113118977012</v>
      </c>
      <c r="M19" s="74">
        <v>0.78542428261783825</v>
      </c>
      <c r="N19" s="74">
        <v>0.48411969266994687</v>
      </c>
      <c r="O19" s="84">
        <v>0.63625047824347769</v>
      </c>
      <c r="P19" s="84"/>
      <c r="Q19" s="67"/>
    </row>
    <row r="20" spans="1:17" x14ac:dyDescent="0.25">
      <c r="A20" s="85" t="s">
        <v>13</v>
      </c>
      <c r="B20" s="86" t="s">
        <v>2</v>
      </c>
      <c r="C20" s="87">
        <v>3.7685752688172043</v>
      </c>
      <c r="D20" s="87">
        <v>1.1349702380952382</v>
      </c>
      <c r="E20" s="87">
        <v>3.3829729729729729</v>
      </c>
      <c r="F20" s="87">
        <v>2.1904444444444446</v>
      </c>
      <c r="G20" s="87">
        <v>4.4777419354838708</v>
      </c>
      <c r="H20" s="87">
        <v>3.3301666666666665</v>
      </c>
      <c r="I20" s="87">
        <v>6.360913978494624</v>
      </c>
      <c r="J20" s="87">
        <v>1.6097580645161291</v>
      </c>
      <c r="K20" s="87">
        <v>0.81705555555555553</v>
      </c>
      <c r="L20" s="87">
        <v>4.1714171122994657</v>
      </c>
      <c r="M20" s="87">
        <v>0.73697222222222225</v>
      </c>
      <c r="N20" s="87">
        <v>2.0377688172043009</v>
      </c>
      <c r="O20" s="88">
        <v>2.8609132420091328</v>
      </c>
      <c r="P20" s="91">
        <v>1.6244231267824734</v>
      </c>
      <c r="Q20" s="67"/>
    </row>
    <row r="21" spans="1:17" x14ac:dyDescent="0.25">
      <c r="A21" s="83" t="s">
        <v>13</v>
      </c>
      <c r="B21" s="63" t="s">
        <v>10</v>
      </c>
      <c r="C21" s="74">
        <v>0.21800406179148021</v>
      </c>
      <c r="D21" s="74">
        <v>0.10033678006682981</v>
      </c>
      <c r="E21" s="74">
        <v>0.50245466989406584</v>
      </c>
      <c r="F21" s="74">
        <v>0.1425482837660976</v>
      </c>
      <c r="G21" s="74">
        <v>0.48015911907987668</v>
      </c>
      <c r="H21" s="74">
        <v>0.52408493003370438</v>
      </c>
      <c r="I21" s="74">
        <v>0.73508022553237751</v>
      </c>
      <c r="J21" s="74">
        <v>0.40532418218368632</v>
      </c>
      <c r="K21" s="74">
        <v>0.2995254679130771</v>
      </c>
      <c r="L21" s="74">
        <v>0.75969886881022997</v>
      </c>
      <c r="M21" s="74">
        <v>0.21457571738216169</v>
      </c>
      <c r="N21" s="74">
        <v>0.51588030733005308</v>
      </c>
      <c r="O21" s="84">
        <v>0.36374952175652236</v>
      </c>
      <c r="P21" s="84"/>
      <c r="Q21" s="67"/>
    </row>
    <row r="22" spans="1:17" x14ac:dyDescent="0.25">
      <c r="A22" s="85" t="s">
        <v>14</v>
      </c>
      <c r="B22" s="86" t="s">
        <v>2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8">
        <v>0</v>
      </c>
      <c r="P22" s="91">
        <v>0</v>
      </c>
      <c r="Q22" s="67"/>
    </row>
    <row r="23" spans="1:17" x14ac:dyDescent="0.25">
      <c r="A23" s="83" t="s">
        <v>14</v>
      </c>
      <c r="B23" s="63" t="s">
        <v>10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84">
        <v>0</v>
      </c>
      <c r="P23" s="84"/>
      <c r="Q23" s="67"/>
    </row>
    <row r="24" spans="1:17" x14ac:dyDescent="0.25">
      <c r="A24" s="75" t="s">
        <v>85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="73" zoomScaleNormal="73" workbookViewId="0">
      <selection activeCell="F9" sqref="F9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2.42578125" customWidth="1"/>
    <col min="16" max="16" width="9.7109375" customWidth="1"/>
    <col min="17" max="17" width="10.140625" bestFit="1" customWidth="1"/>
  </cols>
  <sheetData>
    <row r="1" spans="1:17" ht="18.75" x14ac:dyDescent="0.3">
      <c r="A1" s="57" t="s">
        <v>153</v>
      </c>
    </row>
    <row r="2" spans="1:17" ht="15.75" x14ac:dyDescent="0.25">
      <c r="A2" s="58" t="s">
        <v>114</v>
      </c>
    </row>
    <row r="4" spans="1:17" ht="15.75" thickBot="1" x14ac:dyDescent="0.3">
      <c r="A4" s="59"/>
      <c r="B4" s="59"/>
      <c r="C4" s="60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61" t="s">
        <v>97</v>
      </c>
      <c r="O4" s="60">
        <v>2022</v>
      </c>
      <c r="P4" s="60" t="s">
        <v>112</v>
      </c>
    </row>
    <row r="5" spans="1:17" ht="30" customHeight="1" x14ac:dyDescent="0.25">
      <c r="A5" s="62" t="s">
        <v>1</v>
      </c>
      <c r="B5" s="63" t="s">
        <v>2</v>
      </c>
      <c r="C5" s="64">
        <v>52</v>
      </c>
      <c r="D5" s="64">
        <v>51</v>
      </c>
      <c r="E5" s="64">
        <v>49</v>
      </c>
      <c r="F5" s="64">
        <v>47</v>
      </c>
      <c r="G5" s="64">
        <v>42</v>
      </c>
      <c r="H5" s="64">
        <v>45</v>
      </c>
      <c r="I5" s="64">
        <v>47</v>
      </c>
      <c r="J5" s="64">
        <v>45</v>
      </c>
      <c r="K5" s="64">
        <v>42</v>
      </c>
      <c r="L5" s="64">
        <v>45</v>
      </c>
      <c r="M5" s="64">
        <v>50</v>
      </c>
      <c r="N5" s="64">
        <v>52</v>
      </c>
      <c r="O5" s="65">
        <v>47.232876712328768</v>
      </c>
      <c r="P5" s="84">
        <v>1.0674261655625039</v>
      </c>
      <c r="Q5" s="35"/>
    </row>
    <row r="6" spans="1:17" ht="30" customHeight="1" x14ac:dyDescent="0.25">
      <c r="A6" s="62" t="s">
        <v>3</v>
      </c>
      <c r="B6" s="63" t="s">
        <v>2</v>
      </c>
      <c r="C6" s="64">
        <v>52</v>
      </c>
      <c r="D6" s="64">
        <v>51</v>
      </c>
      <c r="E6" s="64">
        <v>49</v>
      </c>
      <c r="F6" s="64">
        <v>47</v>
      </c>
      <c r="G6" s="64">
        <v>42</v>
      </c>
      <c r="H6" s="64">
        <v>45</v>
      </c>
      <c r="I6" s="64">
        <v>47</v>
      </c>
      <c r="J6" s="64">
        <v>45</v>
      </c>
      <c r="K6" s="64">
        <v>42</v>
      </c>
      <c r="L6" s="64">
        <v>45</v>
      </c>
      <c r="M6" s="64">
        <v>50</v>
      </c>
      <c r="N6" s="64">
        <v>52</v>
      </c>
      <c r="O6" s="65">
        <v>47.232876712328768</v>
      </c>
      <c r="P6" s="84">
        <v>1.0674261655625039</v>
      </c>
      <c r="Q6" s="35"/>
    </row>
    <row r="7" spans="1:17" ht="30" customHeight="1" x14ac:dyDescent="0.25">
      <c r="A7" s="62" t="s">
        <v>4</v>
      </c>
      <c r="B7" s="63" t="s">
        <v>2</v>
      </c>
      <c r="C7" s="64">
        <v>52</v>
      </c>
      <c r="D7" s="64">
        <v>51</v>
      </c>
      <c r="E7" s="64">
        <v>49</v>
      </c>
      <c r="F7" s="64">
        <v>47</v>
      </c>
      <c r="G7" s="64">
        <v>42</v>
      </c>
      <c r="H7" s="64">
        <v>45</v>
      </c>
      <c r="I7" s="64">
        <v>47</v>
      </c>
      <c r="J7" s="64">
        <v>45</v>
      </c>
      <c r="K7" s="64">
        <v>42</v>
      </c>
      <c r="L7" s="64">
        <v>45</v>
      </c>
      <c r="M7" s="64">
        <v>50</v>
      </c>
      <c r="N7" s="64">
        <v>52</v>
      </c>
      <c r="O7" s="65">
        <v>47.232876712328768</v>
      </c>
      <c r="P7" s="84">
        <v>1.0674261655625039</v>
      </c>
    </row>
    <row r="8" spans="1:17" ht="30" customHeight="1" x14ac:dyDescent="0.25">
      <c r="A8" s="62" t="s">
        <v>5</v>
      </c>
      <c r="B8" s="63" t="s">
        <v>27</v>
      </c>
      <c r="C8" s="68">
        <v>34.32211538461538</v>
      </c>
      <c r="D8" s="68">
        <v>34.182352941176468</v>
      </c>
      <c r="E8" s="68">
        <v>33.642653061224486</v>
      </c>
      <c r="F8" s="68">
        <v>33.482127659574466</v>
      </c>
      <c r="G8" s="68">
        <v>33.005476190476195</v>
      </c>
      <c r="H8" s="68">
        <v>34.294666666666664</v>
      </c>
      <c r="I8" s="68">
        <v>34.431276595744677</v>
      </c>
      <c r="J8" s="68">
        <v>34.292222222222222</v>
      </c>
      <c r="K8" s="68">
        <v>34.061428571428564</v>
      </c>
      <c r="L8" s="68">
        <v>33.301111111111112</v>
      </c>
      <c r="M8" s="68">
        <v>33.726799999999997</v>
      </c>
      <c r="N8" s="68">
        <v>33.872115384615384</v>
      </c>
      <c r="O8" s="65">
        <v>33.891652552204178</v>
      </c>
      <c r="P8" s="84">
        <v>0.95567017555520428</v>
      </c>
    </row>
    <row r="9" spans="1:17" ht="30" customHeight="1" x14ac:dyDescent="0.25">
      <c r="A9" s="62" t="s">
        <v>7</v>
      </c>
      <c r="B9" s="69" t="s">
        <v>8</v>
      </c>
      <c r="C9" s="70">
        <v>995890.5</v>
      </c>
      <c r="D9" s="70">
        <v>878623.20000000007</v>
      </c>
      <c r="E9" s="70">
        <v>919857.41999999993</v>
      </c>
      <c r="F9" s="70">
        <v>849776.4</v>
      </c>
      <c r="G9" s="70">
        <v>773516.34000000008</v>
      </c>
      <c r="H9" s="70">
        <v>833360.4</v>
      </c>
      <c r="I9" s="70">
        <v>902994.66</v>
      </c>
      <c r="J9" s="70">
        <v>861077.70000000007</v>
      </c>
      <c r="K9" s="70">
        <v>772513.2</v>
      </c>
      <c r="L9" s="70">
        <v>836190.9</v>
      </c>
      <c r="M9" s="70">
        <v>910623.6</v>
      </c>
      <c r="N9" s="70">
        <v>982833.3</v>
      </c>
      <c r="O9" s="71">
        <v>10517257.620000001</v>
      </c>
      <c r="P9" s="84">
        <v>1.0201073510353367</v>
      </c>
    </row>
    <row r="10" spans="1:17" ht="30" customHeight="1" x14ac:dyDescent="0.25">
      <c r="A10" s="62" t="s">
        <v>9</v>
      </c>
      <c r="B10" s="63" t="s">
        <v>2</v>
      </c>
      <c r="C10" s="73">
        <v>36.132912186379926</v>
      </c>
      <c r="D10" s="73">
        <v>29.875644841269839</v>
      </c>
      <c r="E10" s="73">
        <v>21.955367383512542</v>
      </c>
      <c r="F10" s="73">
        <v>36.458194444444445</v>
      </c>
      <c r="G10" s="73">
        <v>34.202293906810034</v>
      </c>
      <c r="H10" s="73">
        <v>21.131361111111108</v>
      </c>
      <c r="I10" s="73">
        <v>19.33481182795699</v>
      </c>
      <c r="J10" s="73">
        <v>17.264632616487454</v>
      </c>
      <c r="K10" s="73">
        <v>8.6455555555555552</v>
      </c>
      <c r="L10" s="73">
        <v>13.114068100358423</v>
      </c>
      <c r="M10" s="73">
        <v>17.864675925925926</v>
      </c>
      <c r="N10" s="73">
        <v>19.47858422939068</v>
      </c>
      <c r="O10" s="89">
        <v>22.919108066971077</v>
      </c>
      <c r="P10" s="84">
        <v>0.72829807403967983</v>
      </c>
    </row>
    <row r="11" spans="1:17" ht="30" customHeight="1" x14ac:dyDescent="0.25">
      <c r="A11" s="62" t="s">
        <v>9</v>
      </c>
      <c r="B11" s="63" t="s">
        <v>10</v>
      </c>
      <c r="C11" s="74">
        <v>0.69486369589192165</v>
      </c>
      <c r="D11" s="74">
        <v>0.58579695767195761</v>
      </c>
      <c r="E11" s="74">
        <v>0.44806872211250087</v>
      </c>
      <c r="F11" s="74">
        <v>0.77570626477541371</v>
      </c>
      <c r="G11" s="74">
        <v>0.81434033111452464</v>
      </c>
      <c r="H11" s="74">
        <v>0.46958580246913573</v>
      </c>
      <c r="I11" s="74">
        <v>0.41137897506291471</v>
      </c>
      <c r="J11" s="74">
        <v>0.38365850258861006</v>
      </c>
      <c r="K11" s="74">
        <v>0.20584656084656083</v>
      </c>
      <c r="L11" s="74">
        <v>0.29142373556352053</v>
      </c>
      <c r="M11" s="74">
        <v>0.35729351851851854</v>
      </c>
      <c r="N11" s="74">
        <v>0.37458815825751307</v>
      </c>
      <c r="O11" s="150">
        <v>0.4852363366847125</v>
      </c>
      <c r="P11" s="84"/>
    </row>
    <row r="12" spans="1:17" ht="30" customHeight="1" x14ac:dyDescent="0.25">
      <c r="A12" s="62" t="s">
        <v>11</v>
      </c>
      <c r="B12" s="69" t="s">
        <v>8</v>
      </c>
      <c r="C12" s="70">
        <v>692597.36644999997</v>
      </c>
      <c r="D12" s="70">
        <v>522217.51634999999</v>
      </c>
      <c r="E12" s="70">
        <v>410866.03505000001</v>
      </c>
      <c r="F12" s="70">
        <v>655815.02289999998</v>
      </c>
      <c r="G12" s="70">
        <v>628012.82325000002</v>
      </c>
      <c r="H12" s="70">
        <v>382518.71870000003</v>
      </c>
      <c r="I12" s="70">
        <v>363177.73084999999</v>
      </c>
      <c r="J12" s="70">
        <v>321027.81355000002</v>
      </c>
      <c r="K12" s="70">
        <v>152752.1286</v>
      </c>
      <c r="L12" s="70">
        <v>247920.46575</v>
      </c>
      <c r="M12" s="70">
        <v>326085.63640000002</v>
      </c>
      <c r="N12" s="70">
        <v>368026.82829999999</v>
      </c>
      <c r="O12" s="71">
        <v>5071018.0861500008</v>
      </c>
      <c r="P12" s="84">
        <v>0.69299865006367001</v>
      </c>
      <c r="Q12" s="72"/>
    </row>
    <row r="13" spans="1:17" ht="30" customHeight="1" x14ac:dyDescent="0.25">
      <c r="A13" s="62" t="s">
        <v>28</v>
      </c>
      <c r="B13" s="63" t="s">
        <v>2</v>
      </c>
      <c r="C13" s="73">
        <v>15.867087813620071</v>
      </c>
      <c r="D13" s="73">
        <v>21.124355158730157</v>
      </c>
      <c r="E13" s="73">
        <v>27.044632616487451</v>
      </c>
      <c r="F13" s="73">
        <v>10.541805555555555</v>
      </c>
      <c r="G13" s="73">
        <v>7.7977060931899631</v>
      </c>
      <c r="H13" s="73">
        <v>23.868638888888889</v>
      </c>
      <c r="I13" s="73">
        <v>27.66518817204301</v>
      </c>
      <c r="J13" s="73">
        <v>27.735367383512546</v>
      </c>
      <c r="K13" s="73">
        <v>33.354444444444447</v>
      </c>
      <c r="L13" s="73">
        <v>31.885931899641577</v>
      </c>
      <c r="M13" s="73">
        <v>32.13532407407407</v>
      </c>
      <c r="N13" s="73">
        <v>32.521415770609316</v>
      </c>
      <c r="O13" s="89">
        <v>24.313768645357683</v>
      </c>
      <c r="P13" s="84">
        <v>1.9024994045066934</v>
      </c>
    </row>
    <row r="14" spans="1:17" ht="30" customHeight="1" x14ac:dyDescent="0.25">
      <c r="A14" s="62" t="s">
        <v>29</v>
      </c>
      <c r="B14" s="69" t="s">
        <v>8</v>
      </c>
      <c r="C14" s="70">
        <v>38071.4905</v>
      </c>
      <c r="D14" s="70">
        <v>45780.702499999999</v>
      </c>
      <c r="E14" s="70">
        <v>64890.891499999998</v>
      </c>
      <c r="F14" s="70">
        <v>24478.072499999998</v>
      </c>
      <c r="G14" s="70">
        <v>18709.815999999999</v>
      </c>
      <c r="H14" s="70">
        <v>55422.979500000001</v>
      </c>
      <c r="I14" s="70">
        <v>66379.852499999994</v>
      </c>
      <c r="J14" s="70">
        <v>66548.2405</v>
      </c>
      <c r="K14" s="70">
        <v>77449.02</v>
      </c>
      <c r="L14" s="70">
        <v>76507.104999999996</v>
      </c>
      <c r="M14" s="70">
        <v>74618.222500000003</v>
      </c>
      <c r="N14" s="70">
        <v>78031.884999999995</v>
      </c>
      <c r="O14" s="71">
        <v>686888.27800000005</v>
      </c>
      <c r="P14" s="84">
        <v>-1.9017935639704615</v>
      </c>
    </row>
    <row r="15" spans="1:17" x14ac:dyDescent="0.25">
      <c r="A15" s="75" t="s">
        <v>98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167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167"/>
    </row>
    <row r="17" spans="1:16" ht="15.75" thickBot="1" x14ac:dyDescent="0.3">
      <c r="A17" s="78" t="s">
        <v>110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174"/>
    </row>
    <row r="18" spans="1:16" x14ac:dyDescent="0.25">
      <c r="A18" s="79" t="s">
        <v>12</v>
      </c>
      <c r="B18" s="80" t="s">
        <v>2</v>
      </c>
      <c r="C18" s="81">
        <v>23.182347670250895</v>
      </c>
      <c r="D18" s="81">
        <v>15.43125</v>
      </c>
      <c r="E18" s="81">
        <v>12.277365591397849</v>
      </c>
      <c r="F18" s="81">
        <v>27.219324074074077</v>
      </c>
      <c r="G18" s="81">
        <v>28.458422939068097</v>
      </c>
      <c r="H18" s="81">
        <v>12.162435185185187</v>
      </c>
      <c r="I18" s="81">
        <v>9.9785304659498202</v>
      </c>
      <c r="J18" s="81">
        <v>9.9563351254480281</v>
      </c>
      <c r="K18" s="81">
        <v>5.7697962962962963</v>
      </c>
      <c r="L18" s="81">
        <v>5.5301344086021507</v>
      </c>
      <c r="M18" s="81">
        <v>9.3138148148148154</v>
      </c>
      <c r="N18" s="81">
        <v>10.364193548387098</v>
      </c>
      <c r="O18" s="82">
        <v>14.132063926940639</v>
      </c>
      <c r="P18" s="151">
        <v>0.6099490218233895</v>
      </c>
    </row>
    <row r="19" spans="1:16" x14ac:dyDescent="0.25">
      <c r="A19" s="83" t="s">
        <v>12</v>
      </c>
      <c r="B19" s="63" t="s">
        <v>10</v>
      </c>
      <c r="C19" s="74">
        <v>0.64158536546050482</v>
      </c>
      <c r="D19" s="74">
        <v>0.5165160478371823</v>
      </c>
      <c r="E19" s="74">
        <v>0.55919654528840079</v>
      </c>
      <c r="F19" s="74">
        <v>0.74659001875562703</v>
      </c>
      <c r="G19" s="74">
        <v>0.83206182066641232</v>
      </c>
      <c r="H19" s="74">
        <v>0.57556326453529016</v>
      </c>
      <c r="I19" s="74">
        <v>0.51609141866700026</v>
      </c>
      <c r="J19" s="74">
        <v>0.57668966068469274</v>
      </c>
      <c r="K19" s="74">
        <v>0.66737137471618901</v>
      </c>
      <c r="L19" s="74">
        <v>0.42169480639276269</v>
      </c>
      <c r="M19" s="74">
        <v>0.52135369560766776</v>
      </c>
      <c r="N19" s="74">
        <v>0.53208146066123541</v>
      </c>
      <c r="O19" s="66">
        <v>0.6166061910282834</v>
      </c>
      <c r="P19" s="84"/>
    </row>
    <row r="20" spans="1:16" x14ac:dyDescent="0.25">
      <c r="A20" s="85" t="s">
        <v>13</v>
      </c>
      <c r="B20" s="86" t="s">
        <v>2</v>
      </c>
      <c r="C20" s="87">
        <v>12.950564516129031</v>
      </c>
      <c r="D20" s="87">
        <v>14.444394841269842</v>
      </c>
      <c r="E20" s="87">
        <v>9.6780017921146957</v>
      </c>
      <c r="F20" s="87">
        <v>9.2388703703703694</v>
      </c>
      <c r="G20" s="87">
        <v>5.7438709677419357</v>
      </c>
      <c r="H20" s="87">
        <v>8.9689259259259249</v>
      </c>
      <c r="I20" s="87">
        <v>9.3562813620071683</v>
      </c>
      <c r="J20" s="87">
        <v>7.3082974910394274</v>
      </c>
      <c r="K20" s="87">
        <v>2.8757592592592598</v>
      </c>
      <c r="L20" s="87">
        <v>7.5839336917562727</v>
      </c>
      <c r="M20" s="87">
        <v>8.5508611111111108</v>
      </c>
      <c r="N20" s="87">
        <v>9.1143906810035844</v>
      </c>
      <c r="O20" s="88">
        <v>8.7870441400304422</v>
      </c>
      <c r="P20" s="91">
        <v>1.8996669957222774</v>
      </c>
    </row>
    <row r="21" spans="1:16" x14ac:dyDescent="0.25">
      <c r="A21" s="83" t="s">
        <v>13</v>
      </c>
      <c r="B21" s="63" t="s">
        <v>10</v>
      </c>
      <c r="C21" s="74">
        <v>0.35841463453949512</v>
      </c>
      <c r="D21" s="74">
        <v>0.48348395216281781</v>
      </c>
      <c r="E21" s="74">
        <v>0.44080345471159932</v>
      </c>
      <c r="F21" s="74">
        <v>0.25340998124437297</v>
      </c>
      <c r="G21" s="74">
        <v>0.16793817933358765</v>
      </c>
      <c r="H21" s="74">
        <v>0.42443673546470995</v>
      </c>
      <c r="I21" s="74">
        <v>0.48390858133299963</v>
      </c>
      <c r="J21" s="74">
        <v>0.42331033931530737</v>
      </c>
      <c r="K21" s="74">
        <v>0.33262862528381104</v>
      </c>
      <c r="L21" s="74">
        <v>0.57830519360723731</v>
      </c>
      <c r="M21" s="74">
        <v>0.47864630439233224</v>
      </c>
      <c r="N21" s="74">
        <v>0.46791853933876471</v>
      </c>
      <c r="O21" s="66">
        <v>0.38339380897171677</v>
      </c>
      <c r="P21" s="84"/>
    </row>
    <row r="22" spans="1:16" x14ac:dyDescent="0.25">
      <c r="A22" s="85" t="s">
        <v>14</v>
      </c>
      <c r="B22" s="86" t="s">
        <v>2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8">
        <v>0</v>
      </c>
      <c r="P22" s="91">
        <v>0</v>
      </c>
    </row>
    <row r="23" spans="1:16" x14ac:dyDescent="0.25">
      <c r="A23" s="83" t="s">
        <v>14</v>
      </c>
      <c r="B23" s="63" t="s">
        <v>10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66">
        <v>0</v>
      </c>
      <c r="P23" s="84"/>
    </row>
    <row r="24" spans="1:16" x14ac:dyDescent="0.25">
      <c r="A24" s="75" t="s">
        <v>85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5" zoomScaleNormal="75" workbookViewId="0">
      <selection activeCell="L22" sqref="L22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6" ht="18.75" x14ac:dyDescent="0.3">
      <c r="A1" s="57" t="s">
        <v>154</v>
      </c>
    </row>
    <row r="2" spans="1:16" ht="15.75" x14ac:dyDescent="0.25">
      <c r="A2" s="58" t="s">
        <v>115</v>
      </c>
    </row>
    <row r="4" spans="1:16" ht="15.75" thickBot="1" x14ac:dyDescent="0.3">
      <c r="A4" s="59"/>
      <c r="B4" s="59"/>
      <c r="C4" s="60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61" t="s">
        <v>97</v>
      </c>
      <c r="O4" s="60">
        <v>2022</v>
      </c>
      <c r="P4" s="60" t="s">
        <v>112</v>
      </c>
    </row>
    <row r="5" spans="1:16" ht="30" customHeight="1" x14ac:dyDescent="0.25">
      <c r="A5" s="62" t="s">
        <v>1</v>
      </c>
      <c r="B5" s="63" t="s">
        <v>2</v>
      </c>
      <c r="C5" s="64">
        <v>196</v>
      </c>
      <c r="D5" s="64">
        <v>196</v>
      </c>
      <c r="E5" s="64">
        <v>196</v>
      </c>
      <c r="F5" s="64">
        <v>196</v>
      </c>
      <c r="G5" s="64">
        <v>196</v>
      </c>
      <c r="H5" s="64">
        <v>196</v>
      </c>
      <c r="I5" s="64">
        <v>196</v>
      </c>
      <c r="J5" s="64">
        <v>196</v>
      </c>
      <c r="K5" s="64">
        <v>196</v>
      </c>
      <c r="L5" s="64">
        <v>196</v>
      </c>
      <c r="M5" s="64">
        <v>196</v>
      </c>
      <c r="N5" s="64">
        <v>196</v>
      </c>
      <c r="O5" s="65">
        <v>195.99999999999997</v>
      </c>
      <c r="P5" s="84">
        <v>1</v>
      </c>
    </row>
    <row r="6" spans="1:16" ht="30" customHeight="1" x14ac:dyDescent="0.25">
      <c r="A6" s="62" t="s">
        <v>3</v>
      </c>
      <c r="B6" s="63" t="s">
        <v>2</v>
      </c>
      <c r="C6" s="64">
        <v>196</v>
      </c>
      <c r="D6" s="64">
        <v>196</v>
      </c>
      <c r="E6" s="64">
        <v>196</v>
      </c>
      <c r="F6" s="64">
        <v>196</v>
      </c>
      <c r="G6" s="64">
        <v>196</v>
      </c>
      <c r="H6" s="64">
        <v>196</v>
      </c>
      <c r="I6" s="64">
        <v>196</v>
      </c>
      <c r="J6" s="64">
        <v>196</v>
      </c>
      <c r="K6" s="64">
        <v>196</v>
      </c>
      <c r="L6" s="64">
        <v>196</v>
      </c>
      <c r="M6" s="64">
        <v>196</v>
      </c>
      <c r="N6" s="64">
        <v>196</v>
      </c>
      <c r="O6" s="65">
        <v>195.99999999999997</v>
      </c>
      <c r="P6" s="84">
        <v>1</v>
      </c>
    </row>
    <row r="7" spans="1:16" ht="30" customHeight="1" x14ac:dyDescent="0.25">
      <c r="A7" s="62" t="s">
        <v>4</v>
      </c>
      <c r="B7" s="63" t="s">
        <v>2</v>
      </c>
      <c r="C7" s="64">
        <v>196</v>
      </c>
      <c r="D7" s="64">
        <v>196</v>
      </c>
      <c r="E7" s="64">
        <v>196</v>
      </c>
      <c r="F7" s="64">
        <v>196</v>
      </c>
      <c r="G7" s="64">
        <v>196</v>
      </c>
      <c r="H7" s="64">
        <v>196</v>
      </c>
      <c r="I7" s="64">
        <v>196</v>
      </c>
      <c r="J7" s="64">
        <v>196</v>
      </c>
      <c r="K7" s="64">
        <v>196</v>
      </c>
      <c r="L7" s="64">
        <v>196</v>
      </c>
      <c r="M7" s="64">
        <v>196</v>
      </c>
      <c r="N7" s="64">
        <v>196</v>
      </c>
      <c r="O7" s="65">
        <v>195.99999999999997</v>
      </c>
      <c r="P7" s="84">
        <v>1</v>
      </c>
    </row>
    <row r="8" spans="1:16" ht="30" customHeight="1" x14ac:dyDescent="0.25">
      <c r="A8" s="62" t="s">
        <v>5</v>
      </c>
      <c r="B8" s="63" t="s">
        <v>27</v>
      </c>
      <c r="C8" s="68">
        <v>2.6836224489795919</v>
      </c>
      <c r="D8" s="68">
        <v>2.6851530612244896</v>
      </c>
      <c r="E8" s="68">
        <v>2.68515306122449</v>
      </c>
      <c r="F8" s="68">
        <v>2.684387755102041</v>
      </c>
      <c r="G8" s="68">
        <v>3.5215816326530609</v>
      </c>
      <c r="H8" s="68">
        <v>6.9266836734693875</v>
      </c>
      <c r="I8" s="68">
        <v>6.4884183673469389</v>
      </c>
      <c r="J8" s="68">
        <v>6.4884183673469389</v>
      </c>
      <c r="K8" s="68">
        <v>6.9266836734693875</v>
      </c>
      <c r="L8" s="68">
        <v>5.571071428571428</v>
      </c>
      <c r="M8" s="68">
        <v>3.5396938775510201</v>
      </c>
      <c r="N8" s="68">
        <v>2.700969387755102</v>
      </c>
      <c r="O8" s="65">
        <v>4.4162856909887243</v>
      </c>
      <c r="P8" s="84">
        <v>1.5251573786190771</v>
      </c>
    </row>
    <row r="9" spans="1:16" ht="30" customHeight="1" x14ac:dyDescent="0.25">
      <c r="A9" s="62" t="s">
        <v>7</v>
      </c>
      <c r="B9" s="69" t="s">
        <v>8</v>
      </c>
      <c r="C9" s="70">
        <v>391336.56</v>
      </c>
      <c r="D9" s="70">
        <v>353666.88</v>
      </c>
      <c r="E9" s="70">
        <v>391033.47000000003</v>
      </c>
      <c r="F9" s="70">
        <v>378820.8</v>
      </c>
      <c r="G9" s="70">
        <v>513531.12</v>
      </c>
      <c r="H9" s="70">
        <v>977493.6</v>
      </c>
      <c r="I9" s="70">
        <v>946167.12000000011</v>
      </c>
      <c r="J9" s="70">
        <v>946167.12000000011</v>
      </c>
      <c r="K9" s="70">
        <v>977493.6</v>
      </c>
      <c r="L9" s="70">
        <v>813487.85</v>
      </c>
      <c r="M9" s="70">
        <v>499521.6</v>
      </c>
      <c r="N9" s="70">
        <v>393866.16</v>
      </c>
      <c r="O9" s="71">
        <v>7582585.879999999</v>
      </c>
      <c r="P9" s="84">
        <v>1.5251573786190771</v>
      </c>
    </row>
    <row r="10" spans="1:16" ht="30" customHeight="1" x14ac:dyDescent="0.25">
      <c r="A10" s="62" t="s">
        <v>9</v>
      </c>
      <c r="B10" s="63" t="s">
        <v>2</v>
      </c>
      <c r="C10" s="73">
        <v>132.30611559139783</v>
      </c>
      <c r="D10" s="73">
        <v>171.87946428571428</v>
      </c>
      <c r="E10" s="73">
        <v>122.68102288021534</v>
      </c>
      <c r="F10" s="73">
        <v>180.35138888888886</v>
      </c>
      <c r="G10" s="73">
        <v>187.52284946236557</v>
      </c>
      <c r="H10" s="73">
        <v>135.07291666666666</v>
      </c>
      <c r="I10" s="73">
        <v>20.372311827956988</v>
      </c>
      <c r="J10" s="73">
        <v>11.700268817204302</v>
      </c>
      <c r="K10" s="73">
        <v>0.27777777777777779</v>
      </c>
      <c r="L10" s="73">
        <v>29.065771812080538</v>
      </c>
      <c r="M10" s="73">
        <v>157.09861111111113</v>
      </c>
      <c r="N10" s="73">
        <v>103.50604838709677</v>
      </c>
      <c r="O10" s="89">
        <v>103.60145547945204</v>
      </c>
      <c r="P10" s="84">
        <v>0.6616913672689253</v>
      </c>
    </row>
    <row r="11" spans="1:16" ht="30" customHeight="1" x14ac:dyDescent="0.25">
      <c r="A11" s="62" t="s">
        <v>9</v>
      </c>
      <c r="B11" s="63" t="s">
        <v>10</v>
      </c>
      <c r="C11" s="74">
        <v>0.67503120199692768</v>
      </c>
      <c r="D11" s="74">
        <v>0.87693604227405242</v>
      </c>
      <c r="E11" s="74">
        <v>0.62592358612354759</v>
      </c>
      <c r="F11" s="74">
        <v>0.92016014739229013</v>
      </c>
      <c r="G11" s="74">
        <v>0.95674923195084471</v>
      </c>
      <c r="H11" s="74">
        <v>0.6891475340136054</v>
      </c>
      <c r="I11" s="74">
        <v>0.10394036646916831</v>
      </c>
      <c r="J11" s="74">
        <v>5.9695249067368887E-2</v>
      </c>
      <c r="K11" s="74">
        <v>1.4172335600907029E-3</v>
      </c>
      <c r="L11" s="74">
        <v>0.14829475414326804</v>
      </c>
      <c r="M11" s="74">
        <v>0.80152352607709754</v>
      </c>
      <c r="N11" s="74">
        <v>0.5280920836076366</v>
      </c>
      <c r="O11" s="150">
        <v>0.52857885448700026</v>
      </c>
      <c r="P11" s="84"/>
    </row>
    <row r="12" spans="1:16" ht="30" customHeight="1" x14ac:dyDescent="0.25">
      <c r="A12" s="62" t="s">
        <v>11</v>
      </c>
      <c r="B12" s="69" t="s">
        <v>8</v>
      </c>
      <c r="C12" s="70">
        <v>262192.70250000001</v>
      </c>
      <c r="D12" s="70">
        <v>310141.65000000002</v>
      </c>
      <c r="E12" s="70">
        <v>242012.68</v>
      </c>
      <c r="F12" s="70">
        <v>349886.38</v>
      </c>
      <c r="G12" s="70">
        <v>495131.29</v>
      </c>
      <c r="H12" s="70">
        <v>640394.27</v>
      </c>
      <c r="I12" s="70">
        <v>53206.71</v>
      </c>
      <c r="J12" s="70">
        <v>28647.25</v>
      </c>
      <c r="K12" s="70">
        <v>590</v>
      </c>
      <c r="L12" s="70">
        <v>79177.62</v>
      </c>
      <c r="M12" s="70">
        <v>414684.93</v>
      </c>
      <c r="N12" s="70">
        <v>209752.315</v>
      </c>
      <c r="O12" s="71">
        <v>3085817.7975000003</v>
      </c>
      <c r="P12" s="84">
        <v>0.77705033657872946</v>
      </c>
    </row>
    <row r="13" spans="1:16" ht="30" customHeight="1" x14ac:dyDescent="0.25">
      <c r="A13" s="62" t="s">
        <v>28</v>
      </c>
      <c r="B13" s="63" t="s">
        <v>2</v>
      </c>
      <c r="C13" s="73">
        <v>63.693884408602152</v>
      </c>
      <c r="D13" s="73">
        <v>24.120535714285715</v>
      </c>
      <c r="E13" s="73">
        <v>73.318977119784662</v>
      </c>
      <c r="F13" s="73">
        <v>15.648611111111112</v>
      </c>
      <c r="G13" s="73">
        <v>8.831989247311828</v>
      </c>
      <c r="H13" s="73">
        <v>60.927083333333329</v>
      </c>
      <c r="I13" s="73">
        <v>175.62768817204301</v>
      </c>
      <c r="J13" s="73">
        <v>184.29973118279568</v>
      </c>
      <c r="K13" s="73">
        <v>195.7222222222222</v>
      </c>
      <c r="L13" s="73">
        <v>166.93422818791944</v>
      </c>
      <c r="M13" s="73">
        <v>38.901388888888889</v>
      </c>
      <c r="N13" s="73">
        <v>92.493951612903217</v>
      </c>
      <c r="O13" s="89">
        <v>92.428681506849301</v>
      </c>
      <c r="P13" s="84">
        <v>2.3441601211345651</v>
      </c>
    </row>
    <row r="14" spans="1:16" ht="30" customHeight="1" x14ac:dyDescent="0.25">
      <c r="A14" s="62" t="s">
        <v>29</v>
      </c>
      <c r="B14" s="69" t="s">
        <v>8</v>
      </c>
      <c r="C14" s="70">
        <v>42649.425000000003</v>
      </c>
      <c r="D14" s="70">
        <v>14588.1</v>
      </c>
      <c r="E14" s="70">
        <v>49028.4</v>
      </c>
      <c r="F14" s="70">
        <v>10140.299999999999</v>
      </c>
      <c r="G14" s="70">
        <v>5913.9</v>
      </c>
      <c r="H14" s="70">
        <v>39480.75</v>
      </c>
      <c r="I14" s="70">
        <v>117600.3</v>
      </c>
      <c r="J14" s="70">
        <v>123407.1</v>
      </c>
      <c r="K14" s="70">
        <v>126828</v>
      </c>
      <c r="L14" s="70">
        <v>111929.4</v>
      </c>
      <c r="M14" s="70">
        <v>25208.1</v>
      </c>
      <c r="N14" s="70">
        <v>61933.95</v>
      </c>
      <c r="O14" s="71">
        <v>728707.72499999998</v>
      </c>
      <c r="P14" s="84">
        <v>-2.3441601211345655</v>
      </c>
    </row>
    <row r="15" spans="1:16" x14ac:dyDescent="0.25">
      <c r="A15" s="75" t="s">
        <v>98</v>
      </c>
      <c r="B15" s="76"/>
      <c r="D15" s="77"/>
      <c r="P15" s="167"/>
    </row>
    <row r="16" spans="1:16" x14ac:dyDescent="0.25">
      <c r="P16" s="167"/>
    </row>
    <row r="17" spans="1:16" ht="15.75" thickBot="1" x14ac:dyDescent="0.3">
      <c r="A17" s="78" t="s">
        <v>110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174"/>
    </row>
    <row r="18" spans="1:16" x14ac:dyDescent="0.25">
      <c r="A18" s="79" t="s">
        <v>12</v>
      </c>
      <c r="B18" s="80" t="s">
        <v>2</v>
      </c>
      <c r="C18" s="81">
        <v>59.213709677419352</v>
      </c>
      <c r="D18" s="81">
        <v>71.05654761904762</v>
      </c>
      <c r="E18" s="81">
        <v>63.52624495289367</v>
      </c>
      <c r="F18" s="81">
        <v>69.061111111111117</v>
      </c>
      <c r="G18" s="81">
        <v>111.59946236559139</v>
      </c>
      <c r="H18" s="81">
        <v>37.513888888888893</v>
      </c>
      <c r="I18" s="81">
        <v>19.791666666666664</v>
      </c>
      <c r="J18" s="81">
        <v>11.700268817204302</v>
      </c>
      <c r="K18" s="81">
        <v>0.27777777777777779</v>
      </c>
      <c r="L18" s="81">
        <v>23.966442953020135</v>
      </c>
      <c r="M18" s="81">
        <v>98.251388888888883</v>
      </c>
      <c r="N18" s="81">
        <v>35.04032258064516</v>
      </c>
      <c r="O18" s="82">
        <v>49.893264840182646</v>
      </c>
      <c r="P18" s="151">
        <v>0.92164057145869582</v>
      </c>
    </row>
    <row r="19" spans="1:16" x14ac:dyDescent="0.25">
      <c r="A19" s="83" t="s">
        <v>12</v>
      </c>
      <c r="B19" s="63" t="s">
        <v>10</v>
      </c>
      <c r="C19" s="74">
        <v>0.44755081360176568</v>
      </c>
      <c r="D19" s="74">
        <v>0.4134091755192506</v>
      </c>
      <c r="E19" s="74">
        <v>0.51781639459364581</v>
      </c>
      <c r="F19" s="74">
        <v>0.38292530784810525</v>
      </c>
      <c r="G19" s="74">
        <v>0.59512460847065241</v>
      </c>
      <c r="H19" s="74">
        <v>0.27773064959769678</v>
      </c>
      <c r="I19" s="74">
        <v>0.9714983176090255</v>
      </c>
      <c r="J19" s="74">
        <v>1</v>
      </c>
      <c r="K19" s="74">
        <v>1</v>
      </c>
      <c r="L19" s="74">
        <v>0.82455897293802527</v>
      </c>
      <c r="M19" s="74">
        <v>0.62541220570943579</v>
      </c>
      <c r="N19" s="74">
        <v>0.3385340579286702</v>
      </c>
      <c r="O19" s="66">
        <v>0.48158845461469701</v>
      </c>
      <c r="P19" s="84"/>
    </row>
    <row r="20" spans="1:16" x14ac:dyDescent="0.25">
      <c r="A20" s="85" t="s">
        <v>13</v>
      </c>
      <c r="B20" s="86" t="s">
        <v>2</v>
      </c>
      <c r="C20" s="87">
        <v>12.45967741935484</v>
      </c>
      <c r="D20" s="87">
        <v>12.388392857142858</v>
      </c>
      <c r="E20" s="87">
        <v>9.1655450874831761</v>
      </c>
      <c r="F20" s="87">
        <v>12.4375</v>
      </c>
      <c r="G20" s="87">
        <v>14.737903225806452</v>
      </c>
      <c r="H20" s="87">
        <v>53.711111111111116</v>
      </c>
      <c r="I20" s="87">
        <v>0</v>
      </c>
      <c r="J20" s="87">
        <v>0</v>
      </c>
      <c r="K20" s="87">
        <v>0</v>
      </c>
      <c r="L20" s="87">
        <v>0</v>
      </c>
      <c r="M20" s="87">
        <v>3.1458333333333335</v>
      </c>
      <c r="N20" s="87">
        <v>6.1088709677419359</v>
      </c>
      <c r="O20" s="88">
        <v>10.251940639269407</v>
      </c>
      <c r="P20" s="91">
        <v>0.50077787381158168</v>
      </c>
    </row>
    <row r="21" spans="1:16" x14ac:dyDescent="0.25">
      <c r="A21" s="83" t="s">
        <v>13</v>
      </c>
      <c r="B21" s="63" t="s">
        <v>10</v>
      </c>
      <c r="C21" s="74">
        <v>9.4173102759922106E-2</v>
      </c>
      <c r="D21" s="74">
        <v>7.2076049972727985E-2</v>
      </c>
      <c r="E21" s="74">
        <v>7.471037388099E-2</v>
      </c>
      <c r="F21" s="74">
        <v>6.8962596166434367E-2</v>
      </c>
      <c r="G21" s="74">
        <v>7.8592572948099529E-2</v>
      </c>
      <c r="H21" s="74">
        <v>0.39764530474795001</v>
      </c>
      <c r="I21" s="74">
        <v>0</v>
      </c>
      <c r="J21" s="74">
        <v>0</v>
      </c>
      <c r="K21" s="74">
        <v>0</v>
      </c>
      <c r="L21" s="74">
        <v>0</v>
      </c>
      <c r="M21" s="74">
        <v>2.0024577627286471E-2</v>
      </c>
      <c r="N21" s="74">
        <v>5.9019458890901662E-2</v>
      </c>
      <c r="O21" s="66">
        <v>9.8955565747845517E-2</v>
      </c>
      <c r="P21" s="84"/>
    </row>
    <row r="22" spans="1:16" x14ac:dyDescent="0.25">
      <c r="A22" s="85" t="s">
        <v>14</v>
      </c>
      <c r="B22" s="86" t="s">
        <v>2</v>
      </c>
      <c r="C22" s="87">
        <v>60.632728494623656</v>
      </c>
      <c r="D22" s="87">
        <v>88.43452380952381</v>
      </c>
      <c r="E22" s="87">
        <v>49.989232839838493</v>
      </c>
      <c r="F22" s="87">
        <v>98.852777777777774</v>
      </c>
      <c r="G22" s="87">
        <v>61.185483870967744</v>
      </c>
      <c r="H22" s="87">
        <v>43.847916666666663</v>
      </c>
      <c r="I22" s="87">
        <v>0.58064516129032262</v>
      </c>
      <c r="J22" s="87">
        <v>0</v>
      </c>
      <c r="K22" s="87">
        <v>0</v>
      </c>
      <c r="L22" s="87">
        <v>5.0993288590604031</v>
      </c>
      <c r="M22" s="87">
        <v>55.701388888888886</v>
      </c>
      <c r="N22" s="87">
        <v>62.35685483870968</v>
      </c>
      <c r="O22" s="88">
        <v>43.45624999999999</v>
      </c>
      <c r="P22" s="91">
        <v>0.53019119803788006</v>
      </c>
    </row>
    <row r="23" spans="1:16" x14ac:dyDescent="0.25">
      <c r="A23" s="83" t="s">
        <v>14</v>
      </c>
      <c r="B23" s="63" t="s">
        <v>10</v>
      </c>
      <c r="C23" s="74">
        <v>0.4582760836383124</v>
      </c>
      <c r="D23" s="74">
        <v>0.51451477450802141</v>
      </c>
      <c r="E23" s="74">
        <v>0.40747323152536424</v>
      </c>
      <c r="F23" s="74">
        <v>0.54811209598546051</v>
      </c>
      <c r="G23" s="74">
        <v>0.32628281858124819</v>
      </c>
      <c r="H23" s="74">
        <v>0.32462404565435338</v>
      </c>
      <c r="I23" s="74">
        <v>2.8501682390974472E-2</v>
      </c>
      <c r="J23" s="74">
        <v>0</v>
      </c>
      <c r="K23" s="74">
        <v>0</v>
      </c>
      <c r="L23" s="74">
        <v>0.1754410270619747</v>
      </c>
      <c r="M23" s="74">
        <v>0.35456321666327761</v>
      </c>
      <c r="N23" s="74">
        <v>0.60244648318042815</v>
      </c>
      <c r="O23" s="66">
        <v>0.41945597963745745</v>
      </c>
      <c r="P23" s="84"/>
    </row>
    <row r="24" spans="1:16" x14ac:dyDescent="0.25">
      <c r="A24" s="85" t="s">
        <v>15</v>
      </c>
      <c r="B24" s="86" t="s">
        <v>2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90">
        <v>0</v>
      </c>
      <c r="K24" s="87">
        <v>0</v>
      </c>
      <c r="L24" s="90">
        <v>0</v>
      </c>
      <c r="M24" s="90">
        <v>0</v>
      </c>
      <c r="N24" s="90">
        <v>0</v>
      </c>
      <c r="O24" s="88">
        <v>0</v>
      </c>
      <c r="P24" s="91"/>
    </row>
    <row r="25" spans="1:16" x14ac:dyDescent="0.25">
      <c r="A25" s="83" t="s">
        <v>15</v>
      </c>
      <c r="B25" s="63" t="s">
        <v>10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66">
        <v>0</v>
      </c>
      <c r="P25" s="84"/>
    </row>
    <row r="26" spans="1:16" x14ac:dyDescent="0.25">
      <c r="A26" s="75" t="s">
        <v>85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78" zoomScaleNormal="78" workbookViewId="0">
      <selection activeCell="N22" sqref="N22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6" ht="18.75" x14ac:dyDescent="0.3">
      <c r="A1" s="57" t="s">
        <v>155</v>
      </c>
    </row>
    <row r="2" spans="1:16" ht="15.75" x14ac:dyDescent="0.25">
      <c r="A2" s="58" t="s">
        <v>116</v>
      </c>
    </row>
    <row r="4" spans="1:16" ht="15.75" thickBot="1" x14ac:dyDescent="0.3">
      <c r="A4" s="59"/>
      <c r="B4" s="59"/>
      <c r="C4" s="60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61" t="s">
        <v>97</v>
      </c>
      <c r="O4" s="60">
        <v>2022</v>
      </c>
      <c r="P4" s="60" t="s">
        <v>112</v>
      </c>
    </row>
    <row r="5" spans="1:16" ht="30" customHeight="1" x14ac:dyDescent="0.25">
      <c r="A5" s="62" t="s">
        <v>1</v>
      </c>
      <c r="B5" s="63" t="s">
        <v>2</v>
      </c>
      <c r="C5" s="64">
        <v>68</v>
      </c>
      <c r="D5" s="64">
        <v>68</v>
      </c>
      <c r="E5" s="64">
        <v>68</v>
      </c>
      <c r="F5" s="64">
        <v>68</v>
      </c>
      <c r="G5" s="64">
        <v>68</v>
      </c>
      <c r="H5" s="64">
        <v>68</v>
      </c>
      <c r="I5" s="64">
        <v>68</v>
      </c>
      <c r="J5" s="64">
        <v>68</v>
      </c>
      <c r="K5" s="64">
        <v>68</v>
      </c>
      <c r="L5" s="64">
        <v>68</v>
      </c>
      <c r="M5" s="64">
        <v>68</v>
      </c>
      <c r="N5" s="64">
        <v>68</v>
      </c>
      <c r="O5" s="65">
        <v>68</v>
      </c>
      <c r="P5" s="84">
        <v>1</v>
      </c>
    </row>
    <row r="6" spans="1:16" ht="30" customHeight="1" x14ac:dyDescent="0.25">
      <c r="A6" s="62" t="s">
        <v>3</v>
      </c>
      <c r="B6" s="63" t="s">
        <v>2</v>
      </c>
      <c r="C6" s="64">
        <v>68</v>
      </c>
      <c r="D6" s="64">
        <v>68</v>
      </c>
      <c r="E6" s="64">
        <v>68</v>
      </c>
      <c r="F6" s="64">
        <v>68</v>
      </c>
      <c r="G6" s="64">
        <v>68</v>
      </c>
      <c r="H6" s="64">
        <v>68</v>
      </c>
      <c r="I6" s="64">
        <v>68</v>
      </c>
      <c r="J6" s="64">
        <v>68</v>
      </c>
      <c r="K6" s="64">
        <v>68</v>
      </c>
      <c r="L6" s="64">
        <v>68</v>
      </c>
      <c r="M6" s="64">
        <v>68</v>
      </c>
      <c r="N6" s="64">
        <v>68</v>
      </c>
      <c r="O6" s="65">
        <v>68</v>
      </c>
      <c r="P6" s="84">
        <v>1</v>
      </c>
    </row>
    <row r="7" spans="1:16" ht="30" customHeight="1" x14ac:dyDescent="0.25">
      <c r="A7" s="62" t="s">
        <v>4</v>
      </c>
      <c r="B7" s="63" t="s">
        <v>2</v>
      </c>
      <c r="C7" s="64">
        <v>68</v>
      </c>
      <c r="D7" s="64">
        <v>68</v>
      </c>
      <c r="E7" s="64">
        <v>68</v>
      </c>
      <c r="F7" s="64">
        <v>68</v>
      </c>
      <c r="G7" s="64">
        <v>68</v>
      </c>
      <c r="H7" s="64">
        <v>68</v>
      </c>
      <c r="I7" s="64">
        <v>68</v>
      </c>
      <c r="J7" s="64">
        <v>68</v>
      </c>
      <c r="K7" s="64">
        <v>68</v>
      </c>
      <c r="L7" s="64">
        <v>68</v>
      </c>
      <c r="M7" s="64">
        <v>68</v>
      </c>
      <c r="N7" s="64">
        <v>68</v>
      </c>
      <c r="O7" s="65">
        <v>68</v>
      </c>
      <c r="P7" s="84">
        <v>1</v>
      </c>
    </row>
    <row r="8" spans="1:16" ht="30" customHeight="1" x14ac:dyDescent="0.25">
      <c r="A8" s="62" t="s">
        <v>5</v>
      </c>
      <c r="B8" s="63" t="s">
        <v>27</v>
      </c>
      <c r="C8" s="68">
        <v>1.5829411764705883</v>
      </c>
      <c r="D8" s="68">
        <v>1.5741176470588238</v>
      </c>
      <c r="E8" s="68">
        <v>1.591764705882353</v>
      </c>
      <c r="F8" s="68">
        <v>1.5873529411764706</v>
      </c>
      <c r="G8" s="68">
        <v>1.6558823529411766</v>
      </c>
      <c r="H8" s="68">
        <v>1.6602941176470589</v>
      </c>
      <c r="I8" s="68">
        <v>1.6558823529411766</v>
      </c>
      <c r="J8" s="68">
        <v>1.6558823529411766</v>
      </c>
      <c r="K8" s="68">
        <v>1.6602941176470589</v>
      </c>
      <c r="L8" s="68">
        <v>1.6514705882352942</v>
      </c>
      <c r="M8" s="68">
        <v>1.5873529411764706</v>
      </c>
      <c r="N8" s="68">
        <v>1.5829411764705883</v>
      </c>
      <c r="O8" s="65">
        <v>1.620866606231534</v>
      </c>
      <c r="P8" s="84">
        <v>1.1033981429974862</v>
      </c>
    </row>
    <row r="9" spans="1:16" ht="30" customHeight="1" x14ac:dyDescent="0.25">
      <c r="A9" s="62" t="s">
        <v>7</v>
      </c>
      <c r="B9" s="69" t="s">
        <v>8</v>
      </c>
      <c r="C9" s="70">
        <v>80084.160000000003</v>
      </c>
      <c r="D9" s="70">
        <v>71930.880000000005</v>
      </c>
      <c r="E9" s="70">
        <v>80422.320000000007</v>
      </c>
      <c r="F9" s="70">
        <v>77716.800000000003</v>
      </c>
      <c r="G9" s="70">
        <v>83774.399999999994</v>
      </c>
      <c r="H9" s="70">
        <v>81288</v>
      </c>
      <c r="I9" s="70">
        <v>83774.399999999994</v>
      </c>
      <c r="J9" s="70">
        <v>83774.399999999994</v>
      </c>
      <c r="K9" s="70">
        <v>81288</v>
      </c>
      <c r="L9" s="70">
        <v>83663.5</v>
      </c>
      <c r="M9" s="70">
        <v>77716.800000000003</v>
      </c>
      <c r="N9" s="70">
        <v>80084.160000000003</v>
      </c>
      <c r="O9" s="71">
        <v>965517.82000000018</v>
      </c>
      <c r="P9" s="84">
        <v>1.103398142997486</v>
      </c>
    </row>
    <row r="10" spans="1:16" ht="30" customHeight="1" x14ac:dyDescent="0.25">
      <c r="A10" s="62" t="s">
        <v>9</v>
      </c>
      <c r="B10" s="63" t="s">
        <v>2</v>
      </c>
      <c r="C10" s="73">
        <v>59.528897849462361</v>
      </c>
      <c r="D10" s="73">
        <v>56.043154761904759</v>
      </c>
      <c r="E10" s="73">
        <v>53.590847913862717</v>
      </c>
      <c r="F10" s="73">
        <v>60.313888888888883</v>
      </c>
      <c r="G10" s="73">
        <v>59.217741935483872</v>
      </c>
      <c r="H10" s="73">
        <v>57.108333333333334</v>
      </c>
      <c r="I10" s="73">
        <v>59.481182795698928</v>
      </c>
      <c r="J10" s="73">
        <v>54.731182795698928</v>
      </c>
      <c r="K10" s="73">
        <v>36.080555555555556</v>
      </c>
      <c r="L10" s="73">
        <v>58.622818791946308</v>
      </c>
      <c r="M10" s="73">
        <v>55.018055555555556</v>
      </c>
      <c r="N10" s="73">
        <v>57.380376344086024</v>
      </c>
      <c r="O10" s="89">
        <v>55.62791095890411</v>
      </c>
      <c r="P10" s="84">
        <v>0.97061178556134287</v>
      </c>
    </row>
    <row r="11" spans="1:16" ht="30" customHeight="1" x14ac:dyDescent="0.25">
      <c r="A11" s="62" t="s">
        <v>9</v>
      </c>
      <c r="B11" s="63" t="s">
        <v>10</v>
      </c>
      <c r="C11" s="74">
        <v>0.8754249683744465</v>
      </c>
      <c r="D11" s="74">
        <v>0.82416404061624648</v>
      </c>
      <c r="E11" s="74">
        <v>0.7881007046156282</v>
      </c>
      <c r="F11" s="74">
        <v>0.88696895424836597</v>
      </c>
      <c r="G11" s="74">
        <v>0.87084914611005693</v>
      </c>
      <c r="H11" s="74">
        <v>0.83982843137254903</v>
      </c>
      <c r="I11" s="74">
        <v>0.87472327640733716</v>
      </c>
      <c r="J11" s="74">
        <v>0.8048703352308666</v>
      </c>
      <c r="K11" s="74">
        <v>0.53059640522875817</v>
      </c>
      <c r="L11" s="74">
        <v>0.86210027635215158</v>
      </c>
      <c r="M11" s="74">
        <v>0.80908905228758166</v>
      </c>
      <c r="N11" s="74">
        <v>0.843829063883618</v>
      </c>
      <c r="O11" s="150">
        <v>0.81805751410153105</v>
      </c>
      <c r="P11" s="84"/>
    </row>
    <row r="12" spans="1:16" ht="30" customHeight="1" x14ac:dyDescent="0.25">
      <c r="A12" s="62" t="s">
        <v>11</v>
      </c>
      <c r="B12" s="69" t="s">
        <v>8</v>
      </c>
      <c r="C12" s="70">
        <v>68854.710000000006</v>
      </c>
      <c r="D12" s="70">
        <v>58005.78</v>
      </c>
      <c r="E12" s="70">
        <v>61627.68</v>
      </c>
      <c r="F12" s="70">
        <v>67553.16</v>
      </c>
      <c r="G12" s="70">
        <v>72402.84</v>
      </c>
      <c r="H12" s="70">
        <v>67738.62</v>
      </c>
      <c r="I12" s="70">
        <v>72900.28</v>
      </c>
      <c r="J12" s="70">
        <v>66386.720000000001</v>
      </c>
      <c r="K12" s="70">
        <v>37901.040000000001</v>
      </c>
      <c r="L12" s="70">
        <v>71200.89</v>
      </c>
      <c r="M12" s="70">
        <v>61642.81</v>
      </c>
      <c r="N12" s="70">
        <v>67044.42</v>
      </c>
      <c r="O12" s="71">
        <v>773258.95000000007</v>
      </c>
      <c r="P12" s="84">
        <v>1.0716040370726776</v>
      </c>
    </row>
    <row r="13" spans="1:16" ht="30" customHeight="1" x14ac:dyDescent="0.25">
      <c r="A13" s="62" t="s">
        <v>28</v>
      </c>
      <c r="B13" s="63" t="s">
        <v>2</v>
      </c>
      <c r="C13" s="73">
        <v>8.471102150537634</v>
      </c>
      <c r="D13" s="73">
        <v>11.956845238095239</v>
      </c>
      <c r="E13" s="73">
        <v>14.409152086137281</v>
      </c>
      <c r="F13" s="73">
        <v>7.6861111111111118</v>
      </c>
      <c r="G13" s="73">
        <v>8.7822580645161299</v>
      </c>
      <c r="H13" s="73">
        <v>10.933333333333334</v>
      </c>
      <c r="I13" s="73">
        <v>8.5188172043010759</v>
      </c>
      <c r="J13" s="73">
        <v>13.268817204301076</v>
      </c>
      <c r="K13" s="73">
        <v>31.919444444444444</v>
      </c>
      <c r="L13" s="73">
        <v>9.4577181208053691</v>
      </c>
      <c r="M13" s="73">
        <v>13.02361111111111</v>
      </c>
      <c r="N13" s="73">
        <v>10.65994623655914</v>
      </c>
      <c r="O13" s="89">
        <v>12.389212328767124</v>
      </c>
      <c r="P13" s="84">
        <v>1.1591935914552738</v>
      </c>
    </row>
    <row r="14" spans="1:16" ht="30" customHeight="1" x14ac:dyDescent="0.25">
      <c r="A14" s="62" t="s">
        <v>29</v>
      </c>
      <c r="B14" s="69" t="s">
        <v>8</v>
      </c>
      <c r="C14" s="70">
        <v>1323.5250000000001</v>
      </c>
      <c r="D14" s="70">
        <v>1687.35</v>
      </c>
      <c r="E14" s="70">
        <v>2248.2600000000002</v>
      </c>
      <c r="F14" s="70">
        <v>1162.1400000000001</v>
      </c>
      <c r="G14" s="70">
        <v>1372.14</v>
      </c>
      <c r="H14" s="70">
        <v>1653.12</v>
      </c>
      <c r="I14" s="70">
        <v>1330.98</v>
      </c>
      <c r="J14" s="70">
        <v>2073.12</v>
      </c>
      <c r="K14" s="70">
        <v>4826.22</v>
      </c>
      <c r="L14" s="70">
        <v>1479.66</v>
      </c>
      <c r="M14" s="70">
        <v>1969.17</v>
      </c>
      <c r="N14" s="70">
        <v>1665.51</v>
      </c>
      <c r="O14" s="71">
        <v>22791.194999999996</v>
      </c>
      <c r="P14" s="84">
        <v>-1.1591935914552736</v>
      </c>
    </row>
    <row r="15" spans="1:16" x14ac:dyDescent="0.25">
      <c r="A15" s="75" t="s">
        <v>98</v>
      </c>
      <c r="B15" s="76"/>
      <c r="D15" s="77"/>
      <c r="P15" s="175"/>
    </row>
    <row r="16" spans="1:16" x14ac:dyDescent="0.25">
      <c r="P16" s="175"/>
    </row>
    <row r="17" spans="1:16" ht="15.75" thickBot="1" x14ac:dyDescent="0.3">
      <c r="A17" s="78" t="s">
        <v>110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176"/>
    </row>
    <row r="18" spans="1:16" x14ac:dyDescent="0.25">
      <c r="A18" s="79" t="s">
        <v>12</v>
      </c>
      <c r="B18" s="80" t="s">
        <v>2</v>
      </c>
      <c r="C18" s="81">
        <v>9.663978494623656</v>
      </c>
      <c r="D18" s="81">
        <v>9.0773809523809526</v>
      </c>
      <c r="E18" s="81">
        <v>7.4293405114401079</v>
      </c>
      <c r="F18" s="81">
        <v>9.6944444444444446</v>
      </c>
      <c r="G18" s="81">
        <v>8.185483870967742</v>
      </c>
      <c r="H18" s="81">
        <v>7.1388888888888893</v>
      </c>
      <c r="I18" s="81">
        <v>8.1451612903225801</v>
      </c>
      <c r="J18" s="81">
        <v>7.688172043010753</v>
      </c>
      <c r="K18" s="81">
        <v>8.0555555555555554</v>
      </c>
      <c r="L18" s="81">
        <v>6.5167785234899327</v>
      </c>
      <c r="M18" s="81">
        <v>6.7638888888888893</v>
      </c>
      <c r="N18" s="81">
        <v>8.400537634408602</v>
      </c>
      <c r="O18" s="82">
        <v>8.0565068493150687</v>
      </c>
      <c r="P18" s="151">
        <v>0.48350632000822108</v>
      </c>
    </row>
    <row r="19" spans="1:16" x14ac:dyDescent="0.25">
      <c r="A19" s="83" t="s">
        <v>12</v>
      </c>
      <c r="B19" s="63" t="s">
        <v>10</v>
      </c>
      <c r="C19" s="74">
        <v>0.1623409611758995</v>
      </c>
      <c r="D19" s="74">
        <v>0.16197127001407294</v>
      </c>
      <c r="E19" s="74">
        <v>0.13863077000351601</v>
      </c>
      <c r="F19" s="74">
        <v>0.1607332013079722</v>
      </c>
      <c r="G19" s="74">
        <v>0.13822688274547187</v>
      </c>
      <c r="H19" s="74">
        <v>0.12500608006225986</v>
      </c>
      <c r="I19" s="74">
        <v>0.13693677407691959</v>
      </c>
      <c r="J19" s="74">
        <v>0.14047151277013753</v>
      </c>
      <c r="K19" s="74">
        <v>0.22326584032643004</v>
      </c>
      <c r="L19" s="74">
        <v>0.11116453725328571</v>
      </c>
      <c r="M19" s="74">
        <v>0.12293943907303159</v>
      </c>
      <c r="N19" s="74">
        <v>0.14640088074769858</v>
      </c>
      <c r="O19" s="66">
        <v>0.14482849904730244</v>
      </c>
      <c r="P19" s="84"/>
    </row>
    <row r="20" spans="1:16" x14ac:dyDescent="0.25">
      <c r="A20" s="85" t="s">
        <v>13</v>
      </c>
      <c r="B20" s="86" t="s">
        <v>2</v>
      </c>
      <c r="C20" s="87">
        <v>22.348790322580644</v>
      </c>
      <c r="D20" s="87">
        <v>22.023809523809526</v>
      </c>
      <c r="E20" s="87">
        <v>23.445491251682366</v>
      </c>
      <c r="F20" s="87">
        <v>23.222222222222221</v>
      </c>
      <c r="G20" s="87">
        <v>23.387096774193548</v>
      </c>
      <c r="H20" s="87">
        <v>22.472222222222225</v>
      </c>
      <c r="I20" s="87">
        <v>23.837365591397848</v>
      </c>
      <c r="J20" s="87">
        <v>19.469086021505376</v>
      </c>
      <c r="K20" s="87">
        <v>16.916666666666668</v>
      </c>
      <c r="L20" s="87">
        <v>27.982550335570469</v>
      </c>
      <c r="M20" s="87">
        <v>20.990277777777777</v>
      </c>
      <c r="N20" s="87">
        <v>22.520161290322584</v>
      </c>
      <c r="O20" s="88">
        <v>22.404394977168952</v>
      </c>
      <c r="P20" s="91">
        <v>0.80353779764829214</v>
      </c>
    </row>
    <row r="21" spans="1:16" x14ac:dyDescent="0.25">
      <c r="A21" s="83" t="s">
        <v>13</v>
      </c>
      <c r="B21" s="63" t="s">
        <v>10</v>
      </c>
      <c r="C21" s="74">
        <v>0.37542758441617091</v>
      </c>
      <c r="D21" s="74">
        <v>0.39297947478824252</v>
      </c>
      <c r="E21" s="74">
        <v>0.4374905821487769</v>
      </c>
      <c r="F21" s="74">
        <v>0.3850227974024778</v>
      </c>
      <c r="G21" s="74">
        <v>0.39493395070134824</v>
      </c>
      <c r="H21" s="74">
        <v>0.39350162945668565</v>
      </c>
      <c r="I21" s="74">
        <v>0.4007547340353414</v>
      </c>
      <c r="J21" s="74">
        <v>0.35572200392927306</v>
      </c>
      <c r="K21" s="74">
        <v>0.46885826468550312</v>
      </c>
      <c r="L21" s="74">
        <v>0.47733205110592114</v>
      </c>
      <c r="M21" s="74">
        <v>0.38151616893444068</v>
      </c>
      <c r="N21" s="74">
        <v>0.39247148110843039</v>
      </c>
      <c r="O21" s="66">
        <v>0.40275456314943248</v>
      </c>
      <c r="P21" s="84"/>
    </row>
    <row r="22" spans="1:16" x14ac:dyDescent="0.25">
      <c r="A22" s="85" t="s">
        <v>14</v>
      </c>
      <c r="B22" s="86" t="s">
        <v>2</v>
      </c>
      <c r="C22" s="87">
        <v>14.516129032258064</v>
      </c>
      <c r="D22" s="87">
        <v>13.876488095238095</v>
      </c>
      <c r="E22" s="87">
        <v>13.915208613728129</v>
      </c>
      <c r="F22" s="87">
        <v>14.830555555555556</v>
      </c>
      <c r="G22" s="87">
        <v>10.645161290322582</v>
      </c>
      <c r="H22" s="87">
        <v>10.497222222222224</v>
      </c>
      <c r="I22" s="87">
        <v>10.498655913978494</v>
      </c>
      <c r="J22" s="87">
        <v>10.573924731182796</v>
      </c>
      <c r="K22" s="87">
        <v>10.541666666666666</v>
      </c>
      <c r="L22" s="87">
        <v>10.957046979865771</v>
      </c>
      <c r="M22" s="87">
        <v>14.263888888888888</v>
      </c>
      <c r="N22" s="87">
        <v>13.45967741935484</v>
      </c>
      <c r="O22" s="88">
        <v>12.367009132420092</v>
      </c>
      <c r="P22" s="91">
        <v>0.96864326460542538</v>
      </c>
    </row>
    <row r="23" spans="1:16" x14ac:dyDescent="0.25">
      <c r="A23" s="83" t="s">
        <v>14</v>
      </c>
      <c r="B23" s="63" t="s">
        <v>10</v>
      </c>
      <c r="C23" s="74">
        <v>0.24385012248952914</v>
      </c>
      <c r="D23" s="74">
        <v>0.24760362178380818</v>
      </c>
      <c r="E23" s="74">
        <v>0.25965643678738259</v>
      </c>
      <c r="F23" s="74">
        <v>0.2458895592502188</v>
      </c>
      <c r="G23" s="74">
        <v>0.17976303962957921</v>
      </c>
      <c r="H23" s="74">
        <v>0.18381244223940854</v>
      </c>
      <c r="I23" s="74">
        <v>0.17650381886383151</v>
      </c>
      <c r="J23" s="74">
        <v>0.19319744597249508</v>
      </c>
      <c r="K23" s="74">
        <v>0.29217029794441451</v>
      </c>
      <c r="L23" s="74">
        <v>0.18690754224481385</v>
      </c>
      <c r="M23" s="74">
        <v>0.25925832428748136</v>
      </c>
      <c r="N23" s="74">
        <v>0.23456934716919259</v>
      </c>
      <c r="O23" s="66">
        <v>0.22231661982698561</v>
      </c>
      <c r="P23" s="84"/>
    </row>
    <row r="24" spans="1:16" x14ac:dyDescent="0.25">
      <c r="A24" s="85" t="s">
        <v>15</v>
      </c>
      <c r="B24" s="86" t="s">
        <v>2</v>
      </c>
      <c r="C24" s="87">
        <v>13</v>
      </c>
      <c r="D24" s="87">
        <v>11.06547619047619</v>
      </c>
      <c r="E24" s="87">
        <v>8.8008075370121137</v>
      </c>
      <c r="F24" s="87">
        <v>12.566666666666666</v>
      </c>
      <c r="G24" s="87">
        <v>17</v>
      </c>
      <c r="H24" s="87">
        <v>17</v>
      </c>
      <c r="I24" s="87">
        <v>17</v>
      </c>
      <c r="J24" s="87">
        <v>17</v>
      </c>
      <c r="K24" s="87">
        <v>0.56666666666666665</v>
      </c>
      <c r="L24" s="87">
        <v>13.166442953020134</v>
      </c>
      <c r="M24" s="87">
        <v>13</v>
      </c>
      <c r="N24" s="87">
        <v>13</v>
      </c>
      <c r="O24" s="88">
        <v>12.8</v>
      </c>
      <c r="P24" s="91"/>
    </row>
    <row r="25" spans="1:16" x14ac:dyDescent="0.25">
      <c r="A25" s="83" t="s">
        <v>15</v>
      </c>
      <c r="B25" s="63" t="s">
        <v>10</v>
      </c>
      <c r="C25" s="74">
        <v>0.21838133191840053</v>
      </c>
      <c r="D25" s="74">
        <v>0.19744563341387633</v>
      </c>
      <c r="E25" s="74">
        <v>0.1642222110603245</v>
      </c>
      <c r="F25" s="74">
        <v>0.20835444203933129</v>
      </c>
      <c r="G25" s="74">
        <v>0.28707612692360068</v>
      </c>
      <c r="H25" s="74">
        <v>0.29767984824164601</v>
      </c>
      <c r="I25" s="74">
        <v>0.28580467302390744</v>
      </c>
      <c r="J25" s="74">
        <v>0.31060903732809431</v>
      </c>
      <c r="K25" s="74">
        <v>1.570559704365232E-2</v>
      </c>
      <c r="L25" s="74">
        <v>0.22459586939597931</v>
      </c>
      <c r="M25" s="74">
        <v>0.23628606770504632</v>
      </c>
      <c r="N25" s="74">
        <v>0.2265582909746785</v>
      </c>
      <c r="O25" s="66">
        <v>0.23010031797627953</v>
      </c>
      <c r="P25" s="84"/>
    </row>
    <row r="26" spans="1:16" x14ac:dyDescent="0.25">
      <c r="A26" s="75" t="s">
        <v>85</v>
      </c>
      <c r="O26" s="93"/>
    </row>
    <row r="27" spans="1:16" x14ac:dyDescent="0.25">
      <c r="O27" s="92"/>
    </row>
    <row r="28" spans="1:16" x14ac:dyDescent="0.25"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6" x14ac:dyDescent="0.25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</row>
    <row r="31" spans="1:16" x14ac:dyDescent="0.25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zoomScale="85" zoomScaleNormal="85" workbookViewId="0">
      <selection activeCell="O4" sqref="O4"/>
    </sheetView>
  </sheetViews>
  <sheetFormatPr defaultRowHeight="15" x14ac:dyDescent="0.25"/>
  <cols>
    <col min="1" max="1" width="12.5703125" style="128" customWidth="1"/>
    <col min="2" max="2" width="7.7109375" style="128" customWidth="1"/>
    <col min="3" max="12" width="9.7109375" style="128" customWidth="1"/>
    <col min="13" max="14" width="9.140625" style="128"/>
    <col min="15" max="15" width="23.85546875" style="128" customWidth="1"/>
    <col min="16" max="16384" width="9.140625" style="128"/>
  </cols>
  <sheetData>
    <row r="2" spans="1:12" s="57" customFormat="1" ht="18.75" x14ac:dyDescent="0.3">
      <c r="A2" s="57" t="s">
        <v>156</v>
      </c>
    </row>
    <row r="3" spans="1:12" x14ac:dyDescent="0.25">
      <c r="B3" s="129"/>
      <c r="C3" s="129"/>
    </row>
    <row r="4" spans="1:12" ht="16.5" thickBot="1" x14ac:dyDescent="0.3">
      <c r="A4" s="130" t="s">
        <v>34</v>
      </c>
      <c r="B4" s="130"/>
      <c r="C4" s="208" t="s">
        <v>52</v>
      </c>
      <c r="D4" s="209"/>
      <c r="E4" s="209"/>
      <c r="F4" s="209"/>
      <c r="G4" s="209"/>
      <c r="H4" s="208" t="s">
        <v>53</v>
      </c>
      <c r="I4" s="209"/>
      <c r="J4" s="209"/>
      <c r="K4" s="209"/>
      <c r="L4" s="209"/>
    </row>
    <row r="5" spans="1:12" ht="16.5" thickBot="1" x14ac:dyDescent="0.3">
      <c r="A5" s="131"/>
      <c r="B5" s="131"/>
      <c r="C5" s="177">
        <v>2018</v>
      </c>
      <c r="D5" s="178">
        <v>2019</v>
      </c>
      <c r="E5" s="178">
        <v>2020</v>
      </c>
      <c r="F5" s="178">
        <v>2021</v>
      </c>
      <c r="G5" s="178">
        <v>2022</v>
      </c>
      <c r="H5" s="177">
        <v>2018</v>
      </c>
      <c r="I5" s="178">
        <v>2019</v>
      </c>
      <c r="J5" s="178">
        <v>2020</v>
      </c>
      <c r="K5" s="178">
        <v>2021</v>
      </c>
      <c r="L5" s="178">
        <v>2022</v>
      </c>
    </row>
    <row r="6" spans="1:12" ht="15.75" x14ac:dyDescent="0.25">
      <c r="A6" s="132" t="s">
        <v>42</v>
      </c>
      <c r="B6" s="133" t="s">
        <v>18</v>
      </c>
      <c r="C6" s="179">
        <v>-45061.891999999898</v>
      </c>
      <c r="D6" s="180">
        <v>-42009.928999999996</v>
      </c>
      <c r="E6" s="180">
        <v>-29318.467999999993</v>
      </c>
      <c r="F6" s="180">
        <v>-80435.231999999989</v>
      </c>
      <c r="G6" s="180">
        <v>-86765.32</v>
      </c>
      <c r="H6" s="179">
        <v>39814.040999999997</v>
      </c>
      <c r="I6" s="180">
        <v>38864.148000000008</v>
      </c>
      <c r="J6" s="180">
        <v>52586.780000000013</v>
      </c>
      <c r="K6" s="180">
        <v>35417.218000000008</v>
      </c>
      <c r="L6" s="180">
        <v>33013.970999999998</v>
      </c>
    </row>
    <row r="7" spans="1:12" ht="16.5" thickBot="1" x14ac:dyDescent="0.3">
      <c r="A7" s="131" t="s">
        <v>56</v>
      </c>
      <c r="B7" s="134" t="s">
        <v>2</v>
      </c>
      <c r="C7" s="181">
        <v>-189.69900000000001</v>
      </c>
      <c r="D7" s="182">
        <v>-185.67400000000001</v>
      </c>
      <c r="E7" s="182">
        <v>-149.01499999999999</v>
      </c>
      <c r="F7" s="182">
        <v>-742.21500000000003</v>
      </c>
      <c r="G7" s="182">
        <v>-269.99900000000002</v>
      </c>
      <c r="H7" s="181">
        <v>199.49900000000002</v>
      </c>
      <c r="I7" s="182">
        <v>171.32299999999998</v>
      </c>
      <c r="J7" s="182">
        <v>218.19</v>
      </c>
      <c r="K7" s="182">
        <v>118.096</v>
      </c>
      <c r="L7" s="182">
        <v>215.99600000000001</v>
      </c>
    </row>
  </sheetData>
  <mergeCells count="2">
    <mergeCell ref="C4:G4"/>
    <mergeCell ref="H4:L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2"/>
  <sheetViews>
    <sheetView zoomScale="70" zoomScaleNormal="70" workbookViewId="0">
      <selection activeCell="I38" sqref="I38"/>
    </sheetView>
  </sheetViews>
  <sheetFormatPr defaultRowHeight="15" x14ac:dyDescent="0.25"/>
  <cols>
    <col min="1" max="1" width="16.140625" customWidth="1"/>
    <col min="2" max="2" width="6.42578125" customWidth="1"/>
    <col min="3" max="3" width="10.85546875" style="34" bestFit="1" customWidth="1"/>
    <col min="4" max="4" width="12.5703125" style="34" bestFit="1" customWidth="1"/>
    <col min="5" max="5" width="10.85546875" style="34" bestFit="1" customWidth="1"/>
    <col min="6" max="7" width="12.5703125" style="34" bestFit="1" customWidth="1"/>
    <col min="8" max="8" width="10.85546875" style="34" bestFit="1" customWidth="1"/>
    <col min="9" max="10" width="12.5703125" style="34" bestFit="1" customWidth="1"/>
    <col min="11" max="13" width="10.85546875" style="34" bestFit="1" customWidth="1"/>
    <col min="14" max="14" width="12.5703125" style="34" bestFit="1" customWidth="1"/>
    <col min="15" max="15" width="12.42578125" style="34" bestFit="1" customWidth="1"/>
    <col min="16" max="16" width="9.7109375" style="34" customWidth="1"/>
  </cols>
  <sheetData>
    <row r="1" spans="1:139" ht="18.75" x14ac:dyDescent="0.3">
      <c r="A1" s="57" t="s">
        <v>157</v>
      </c>
    </row>
    <row r="2" spans="1:139" ht="9.9499999999999993" customHeight="1" x14ac:dyDescent="0.25">
      <c r="A2" s="58"/>
    </row>
    <row r="3" spans="1:139" ht="15.75" x14ac:dyDescent="0.25">
      <c r="A3" s="96" t="s">
        <v>79</v>
      </c>
    </row>
    <row r="4" spans="1:139" ht="15.75" thickBot="1" x14ac:dyDescent="0.3">
      <c r="A4" s="59"/>
      <c r="B4" s="59"/>
      <c r="C4" s="60" t="s">
        <v>86</v>
      </c>
      <c r="D4" s="61" t="s">
        <v>87</v>
      </c>
      <c r="E4" s="61" t="s">
        <v>88</v>
      </c>
      <c r="F4" s="61" t="s">
        <v>89</v>
      </c>
      <c r="G4" s="61" t="s">
        <v>90</v>
      </c>
      <c r="H4" s="61" t="s">
        <v>91</v>
      </c>
      <c r="I4" s="61" t="s">
        <v>92</v>
      </c>
      <c r="J4" s="61" t="s">
        <v>93</v>
      </c>
      <c r="K4" s="61" t="s">
        <v>94</v>
      </c>
      <c r="L4" s="61" t="s">
        <v>95</v>
      </c>
      <c r="M4" s="61" t="s">
        <v>96</v>
      </c>
      <c r="N4" s="61" t="s">
        <v>97</v>
      </c>
      <c r="O4" s="60">
        <v>2022</v>
      </c>
      <c r="P4" s="60" t="s">
        <v>112</v>
      </c>
    </row>
    <row r="5" spans="1:139" ht="30" customHeight="1" x14ac:dyDescent="0.25">
      <c r="A5" s="106" t="s">
        <v>117</v>
      </c>
      <c r="B5" s="63" t="s">
        <v>18</v>
      </c>
      <c r="C5" s="70">
        <v>332.30500000000001</v>
      </c>
      <c r="D5" s="70">
        <v>243.34700000000001</v>
      </c>
      <c r="E5" s="70">
        <v>310.17599999999999</v>
      </c>
      <c r="F5" s="70">
        <v>319.41699999999997</v>
      </c>
      <c r="G5" s="70">
        <v>252.93199999999999</v>
      </c>
      <c r="H5" s="70">
        <v>284.726</v>
      </c>
      <c r="I5" s="70">
        <v>291.05799999999999</v>
      </c>
      <c r="J5" s="70">
        <v>278.25599999999997</v>
      </c>
      <c r="K5" s="70">
        <v>296.44</v>
      </c>
      <c r="L5" s="70">
        <v>270.35899999999998</v>
      </c>
      <c r="M5" s="70">
        <v>349.36599999999999</v>
      </c>
      <c r="N5" s="70">
        <v>356.78899999999999</v>
      </c>
      <c r="O5" s="97">
        <v>3585.1709999999994</v>
      </c>
      <c r="P5" s="165"/>
    </row>
    <row r="6" spans="1:139" ht="30" customHeight="1" x14ac:dyDescent="0.25">
      <c r="A6" s="106" t="s">
        <v>122</v>
      </c>
      <c r="B6" s="63" t="s">
        <v>18</v>
      </c>
      <c r="C6" s="70">
        <v>211.79999999999998</v>
      </c>
      <c r="D6" s="70">
        <v>279.64100000000002</v>
      </c>
      <c r="E6" s="70">
        <v>239.244</v>
      </c>
      <c r="F6" s="70">
        <v>258.54300000000001</v>
      </c>
      <c r="G6" s="70">
        <v>266.76600000000002</v>
      </c>
      <c r="H6" s="70">
        <v>195.96299999999999</v>
      </c>
      <c r="I6" s="70">
        <v>211.02199999999999</v>
      </c>
      <c r="J6" s="70">
        <v>210.077</v>
      </c>
      <c r="K6" s="70">
        <v>228.75700000000001</v>
      </c>
      <c r="L6" s="70">
        <v>307.93099999999998</v>
      </c>
      <c r="M6" s="70">
        <v>207.863</v>
      </c>
      <c r="N6" s="70">
        <v>187.316</v>
      </c>
      <c r="O6" s="189">
        <v>2804.9229999999998</v>
      </c>
      <c r="P6" s="170"/>
    </row>
    <row r="7" spans="1:139" ht="30" customHeight="1" x14ac:dyDescent="0.25">
      <c r="A7" s="106" t="s">
        <v>118</v>
      </c>
      <c r="B7" s="63" t="s">
        <v>18</v>
      </c>
      <c r="C7" s="70">
        <v>4819.95</v>
      </c>
      <c r="D7" s="70">
        <v>2968.835</v>
      </c>
      <c r="E7" s="70">
        <v>3840.36</v>
      </c>
      <c r="F7" s="70">
        <v>3292.62</v>
      </c>
      <c r="G7" s="70">
        <v>2858.395</v>
      </c>
      <c r="H7" s="70">
        <v>3527.59</v>
      </c>
      <c r="I7" s="70">
        <v>3419.66</v>
      </c>
      <c r="J7" s="70">
        <v>2922.3850000000002</v>
      </c>
      <c r="K7" s="70">
        <v>2312.2199999999998</v>
      </c>
      <c r="L7" s="70">
        <v>4129.8500000000004</v>
      </c>
      <c r="M7" s="70">
        <v>3598.37</v>
      </c>
      <c r="N7" s="70">
        <v>2634.55</v>
      </c>
      <c r="O7" s="71">
        <v>40324.785000000003</v>
      </c>
      <c r="P7" s="84">
        <v>0.94429388090321764</v>
      </c>
    </row>
    <row r="8" spans="1:139" ht="30" customHeight="1" x14ac:dyDescent="0.25">
      <c r="A8" s="106" t="s">
        <v>123</v>
      </c>
      <c r="B8" s="63" t="s">
        <v>18</v>
      </c>
      <c r="C8" s="70">
        <v>4619.0600000000004</v>
      </c>
      <c r="D8" s="70">
        <v>4720.18</v>
      </c>
      <c r="E8" s="70">
        <v>2472.7449999999999</v>
      </c>
      <c r="F8" s="70">
        <v>5250.57</v>
      </c>
      <c r="G8" s="70">
        <v>4803.1099999999997</v>
      </c>
      <c r="H8" s="70">
        <v>2592.8850000000002</v>
      </c>
      <c r="I8" s="70">
        <v>3289.1849999999999</v>
      </c>
      <c r="J8" s="70">
        <v>2495.4</v>
      </c>
      <c r="K8" s="70">
        <v>867.55</v>
      </c>
      <c r="L8" s="70">
        <v>1152.105</v>
      </c>
      <c r="M8" s="70">
        <v>2336.7449999999999</v>
      </c>
      <c r="N8" s="70">
        <v>3748.69833333</v>
      </c>
      <c r="O8" s="71">
        <v>38348.233333330005</v>
      </c>
      <c r="P8" s="84">
        <v>1.0256964808866902</v>
      </c>
    </row>
    <row r="9" spans="1:139" ht="30" customHeight="1" x14ac:dyDescent="0.25">
      <c r="A9" s="106" t="s">
        <v>119</v>
      </c>
      <c r="B9" s="63" t="s">
        <v>18</v>
      </c>
      <c r="C9" s="70">
        <v>756.41666666000003</v>
      </c>
      <c r="D9" s="70">
        <v>21.666666670000001</v>
      </c>
      <c r="E9" s="70">
        <v>195.33333335</v>
      </c>
      <c r="F9" s="70">
        <v>0</v>
      </c>
      <c r="G9" s="70">
        <v>0</v>
      </c>
      <c r="H9" s="70">
        <v>1097.9166666599999</v>
      </c>
      <c r="I9" s="70">
        <v>260.83333334000002</v>
      </c>
      <c r="J9" s="70">
        <v>455.83333332000001</v>
      </c>
      <c r="K9" s="70">
        <v>1153</v>
      </c>
      <c r="L9" s="70">
        <v>1164.33333335</v>
      </c>
      <c r="M9" s="70">
        <v>2240.08333335</v>
      </c>
      <c r="N9" s="70">
        <v>2837.9999999900001</v>
      </c>
      <c r="O9" s="71">
        <v>10183.416666689998</v>
      </c>
      <c r="P9" s="84">
        <v>1.1087608959843436</v>
      </c>
    </row>
    <row r="10" spans="1:139" ht="30" customHeight="1" thickBot="1" x14ac:dyDescent="0.3">
      <c r="A10" s="117" t="s">
        <v>124</v>
      </c>
      <c r="B10" s="98" t="s">
        <v>18</v>
      </c>
      <c r="C10" s="99">
        <v>0</v>
      </c>
      <c r="D10" s="99">
        <v>69.166666669999998</v>
      </c>
      <c r="E10" s="99">
        <v>9</v>
      </c>
      <c r="F10" s="99">
        <v>35.416666669999998</v>
      </c>
      <c r="G10" s="99">
        <v>14</v>
      </c>
      <c r="H10" s="99">
        <v>0</v>
      </c>
      <c r="I10" s="99">
        <v>0</v>
      </c>
      <c r="J10" s="99">
        <v>0</v>
      </c>
      <c r="K10" s="99">
        <v>190.08333333000002</v>
      </c>
      <c r="L10" s="99">
        <v>0</v>
      </c>
      <c r="M10" s="99">
        <v>317.41666666999998</v>
      </c>
      <c r="N10" s="99">
        <v>0</v>
      </c>
      <c r="O10" s="100">
        <v>635.08333334000008</v>
      </c>
      <c r="P10" s="166">
        <v>1.0843798644959151</v>
      </c>
    </row>
    <row r="11" spans="1:139" ht="30" customHeight="1" x14ac:dyDescent="0.25">
      <c r="A11" s="106" t="s">
        <v>120</v>
      </c>
      <c r="B11" s="63" t="s">
        <v>18</v>
      </c>
      <c r="C11" s="70">
        <v>3263.8486666700001</v>
      </c>
      <c r="D11" s="70">
        <v>3233.8486666700001</v>
      </c>
      <c r="E11" s="70">
        <v>4345.8693333500005</v>
      </c>
      <c r="F11" s="70">
        <v>3612.0369999999998</v>
      </c>
      <c r="G11" s="70">
        <v>3111.3269999999998</v>
      </c>
      <c r="H11" s="70">
        <v>4910.2326666600002</v>
      </c>
      <c r="I11" s="70">
        <v>3971.5513333399999</v>
      </c>
      <c r="J11" s="70">
        <v>3656.4743333199999</v>
      </c>
      <c r="K11" s="70">
        <v>3761.66</v>
      </c>
      <c r="L11" s="70">
        <v>5564.5423333500003</v>
      </c>
      <c r="M11" s="70">
        <v>6187.8193333500003</v>
      </c>
      <c r="N11" s="70">
        <v>5829.33899999</v>
      </c>
      <c r="O11" s="71">
        <v>51448.549666700004</v>
      </c>
      <c r="P11" s="165">
        <v>0.99152809630817185</v>
      </c>
    </row>
    <row r="12" spans="1:139" ht="30" customHeight="1" thickBot="1" x14ac:dyDescent="0.3">
      <c r="A12" s="117" t="s">
        <v>121</v>
      </c>
      <c r="B12" s="98" t="s">
        <v>18</v>
      </c>
      <c r="C12" s="99">
        <v>5068.9876666700002</v>
      </c>
      <c r="D12" s="99">
        <v>5068.9876666700002</v>
      </c>
      <c r="E12" s="99">
        <v>2720.989</v>
      </c>
      <c r="F12" s="99">
        <v>5544.5296666699996</v>
      </c>
      <c r="G12" s="99">
        <v>5083.8759999999993</v>
      </c>
      <c r="H12" s="99">
        <v>2788.8480000000004</v>
      </c>
      <c r="I12" s="99">
        <v>3410.2069999999999</v>
      </c>
      <c r="J12" s="99">
        <v>2705.4769999999999</v>
      </c>
      <c r="K12" s="99">
        <v>1161.39033333</v>
      </c>
      <c r="L12" s="99">
        <v>1460.0360000000001</v>
      </c>
      <c r="M12" s="99">
        <v>2862.0246666699995</v>
      </c>
      <c r="N12" s="99">
        <v>3936.0143333299998</v>
      </c>
      <c r="O12" s="100">
        <v>41811.367333339993</v>
      </c>
      <c r="P12" s="166">
        <v>1.1010765293564764</v>
      </c>
    </row>
    <row r="13" spans="1:139" hidden="1" x14ac:dyDescent="0.25">
      <c r="A13" s="75" t="s">
        <v>30</v>
      </c>
      <c r="B13" s="76"/>
      <c r="C13" s="34">
        <v>0</v>
      </c>
      <c r="D13" s="77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167">
        <v>0</v>
      </c>
    </row>
    <row r="14" spans="1:139" ht="9.9499999999999993" customHeight="1" x14ac:dyDescent="0.25">
      <c r="A14" s="58"/>
      <c r="P14" s="167"/>
    </row>
    <row r="15" spans="1:139" s="102" customFormat="1" ht="16.5" thickBot="1" x14ac:dyDescent="0.3">
      <c r="A15" s="101" t="s">
        <v>31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68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</row>
    <row r="16" spans="1:139" ht="15.75" hidden="1" thickBot="1" x14ac:dyDescent="0.3">
      <c r="A16" s="102"/>
      <c r="B16" s="102"/>
      <c r="C16" s="104" t="s">
        <v>26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4">
        <v>2016</v>
      </c>
      <c r="P16" s="169" t="s">
        <v>112</v>
      </c>
    </row>
    <row r="17" spans="1:139" ht="30" customHeight="1" x14ac:dyDescent="0.25">
      <c r="A17" s="106" t="s">
        <v>32</v>
      </c>
      <c r="B17" s="63" t="s">
        <v>8</v>
      </c>
      <c r="C17" s="70">
        <v>1886953.4750000101</v>
      </c>
      <c r="D17" s="70">
        <v>902773.59666666994</v>
      </c>
      <c r="E17" s="70">
        <v>1356480.6944244897</v>
      </c>
      <c r="F17" s="70">
        <v>1338598.5249999999</v>
      </c>
      <c r="G17" s="70">
        <v>1204616.1900000002</v>
      </c>
      <c r="H17" s="70">
        <v>2509624.0883333199</v>
      </c>
      <c r="I17" s="70">
        <v>2259221.25166666</v>
      </c>
      <c r="J17" s="70">
        <v>2597794.5716666803</v>
      </c>
      <c r="K17" s="70">
        <v>3158253.585</v>
      </c>
      <c r="L17" s="70">
        <v>3503348.8316666498</v>
      </c>
      <c r="M17" s="70">
        <v>3380594.11333335</v>
      </c>
      <c r="N17" s="70">
        <v>4492188.1800000109</v>
      </c>
      <c r="O17" s="97">
        <v>28590447.102757838</v>
      </c>
      <c r="P17" s="165">
        <v>2.945490461175599</v>
      </c>
    </row>
    <row r="18" spans="1:139" ht="30" customHeight="1" x14ac:dyDescent="0.25">
      <c r="A18" s="106" t="s">
        <v>33</v>
      </c>
      <c r="B18" s="108" t="s">
        <v>19</v>
      </c>
      <c r="C18" s="109">
        <v>319.35324578064598</v>
      </c>
      <c r="D18" s="109">
        <v>279.16383533070069</v>
      </c>
      <c r="E18" s="109">
        <v>312.13103532932286</v>
      </c>
      <c r="F18" s="109">
        <v>370.59380205684494</v>
      </c>
      <c r="G18" s="109">
        <v>387.17119415606277</v>
      </c>
      <c r="H18" s="109">
        <v>511.10084973639277</v>
      </c>
      <c r="I18" s="109">
        <v>568.85107658087281</v>
      </c>
      <c r="J18" s="109">
        <v>710.4643257014028</v>
      </c>
      <c r="K18" s="109">
        <v>839.5903896152231</v>
      </c>
      <c r="L18" s="109">
        <v>629.58436144335019</v>
      </c>
      <c r="M18" s="109">
        <v>546.33044877590874</v>
      </c>
      <c r="N18" s="109">
        <v>770.61707682598615</v>
      </c>
      <c r="O18" s="110">
        <v>555.70948623383572</v>
      </c>
      <c r="P18" s="84">
        <v>2.9706575861468334</v>
      </c>
    </row>
    <row r="19" spans="1:139" ht="30" customHeight="1" x14ac:dyDescent="0.25">
      <c r="A19" s="106" t="s">
        <v>125</v>
      </c>
      <c r="B19" s="108" t="s">
        <v>19</v>
      </c>
      <c r="C19" s="111">
        <v>769136.30999999982</v>
      </c>
      <c r="D19" s="111">
        <v>1102073.057</v>
      </c>
      <c r="E19" s="111">
        <v>707435.01189217996</v>
      </c>
      <c r="F19" s="111">
        <v>1671546.23</v>
      </c>
      <c r="G19" s="111">
        <v>1678825.8516666701</v>
      </c>
      <c r="H19" s="111">
        <v>972777.42999999993</v>
      </c>
      <c r="I19" s="111">
        <v>1628143.8900000001</v>
      </c>
      <c r="J19" s="111">
        <v>1460387.1</v>
      </c>
      <c r="K19" s="111">
        <v>584913.75666666997</v>
      </c>
      <c r="L19" s="111">
        <v>668012.09000000008</v>
      </c>
      <c r="M19" s="111">
        <v>983828.7183333399</v>
      </c>
      <c r="N19" s="111">
        <v>1212737.1500000001</v>
      </c>
      <c r="O19" s="113">
        <v>13439816.595558859</v>
      </c>
      <c r="P19" s="188">
        <v>4.8257832982200544</v>
      </c>
    </row>
    <row r="20" spans="1:139" ht="30" customHeight="1" x14ac:dyDescent="0.25">
      <c r="A20" s="106" t="s">
        <v>99</v>
      </c>
      <c r="B20" s="63" t="s">
        <v>19</v>
      </c>
      <c r="C20" s="115">
        <v>159.3146974385742</v>
      </c>
      <c r="D20" s="115">
        <v>212.49282783162386</v>
      </c>
      <c r="E20" s="115">
        <v>259.99186762319874</v>
      </c>
      <c r="F20" s="115">
        <v>301.47665004810358</v>
      </c>
      <c r="G20" s="115">
        <v>330.22557034567137</v>
      </c>
      <c r="H20" s="115">
        <v>348.80977019902116</v>
      </c>
      <c r="I20" s="115">
        <v>477.43256934256488</v>
      </c>
      <c r="J20" s="115">
        <v>539.78913884686517</v>
      </c>
      <c r="K20" s="115">
        <v>503.63236190331827</v>
      </c>
      <c r="L20" s="115">
        <v>457.53124580489799</v>
      </c>
      <c r="M20" s="115">
        <v>343.75270408764038</v>
      </c>
      <c r="N20" s="115">
        <v>308.11299128933405</v>
      </c>
      <c r="O20" s="89">
        <v>321.4392987536209</v>
      </c>
      <c r="P20" s="84">
        <v>4.5130504397004314</v>
      </c>
    </row>
    <row r="21" spans="1:139" ht="9.9499999999999993" customHeight="1" x14ac:dyDescent="0.25">
      <c r="A21" s="58"/>
      <c r="P21" s="167"/>
    </row>
    <row r="22" spans="1:139" s="102" customFormat="1" ht="16.5" thickBot="1" x14ac:dyDescent="0.3">
      <c r="A22" s="101" t="s">
        <v>34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68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</row>
    <row r="23" spans="1:139" ht="15.75" hidden="1" thickBot="1" x14ac:dyDescent="0.3">
      <c r="A23" s="102"/>
      <c r="B23" s="102"/>
      <c r="C23" s="105" t="s">
        <v>26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4">
        <v>2016</v>
      </c>
      <c r="P23" s="169" t="s">
        <v>112</v>
      </c>
    </row>
    <row r="24" spans="1:139" ht="30" customHeight="1" x14ac:dyDescent="0.25">
      <c r="A24" s="116" t="s">
        <v>35</v>
      </c>
      <c r="B24" s="63" t="s">
        <v>18</v>
      </c>
      <c r="C24" s="70">
        <v>4281.4389999999867</v>
      </c>
      <c r="D24" s="70">
        <v>2249.3179999999998</v>
      </c>
      <c r="E24" s="70">
        <v>5380.2219999999998</v>
      </c>
      <c r="F24" s="70">
        <v>2802.1540000000005</v>
      </c>
      <c r="G24" s="70">
        <v>2342.23</v>
      </c>
      <c r="H24" s="70">
        <v>6651.2520000000031</v>
      </c>
      <c r="I24" s="70">
        <v>8144.4390000000003</v>
      </c>
      <c r="J24" s="70">
        <v>8764.4650000000001</v>
      </c>
      <c r="K24" s="70">
        <v>14232.072</v>
      </c>
      <c r="L24" s="70">
        <v>11284.112999999999</v>
      </c>
      <c r="M24" s="70">
        <v>8383.1110000000008</v>
      </c>
      <c r="N24" s="70">
        <v>12250.504999999999</v>
      </c>
      <c r="O24" s="97">
        <v>86765.319999999992</v>
      </c>
      <c r="P24" s="165">
        <v>1.0786979516637685</v>
      </c>
    </row>
    <row r="25" spans="1:139" ht="30" customHeight="1" x14ac:dyDescent="0.25">
      <c r="A25" s="116" t="s">
        <v>61</v>
      </c>
      <c r="B25" s="63" t="s">
        <v>2</v>
      </c>
      <c r="C25" s="70">
        <v>49.432000000000002</v>
      </c>
      <c r="D25" s="70">
        <v>67.94</v>
      </c>
      <c r="E25" s="70">
        <v>53.895000000000003</v>
      </c>
      <c r="F25" s="70">
        <v>51.985999999999997</v>
      </c>
      <c r="G25" s="70">
        <v>58.83</v>
      </c>
      <c r="H25" s="70">
        <v>145.04400000000001</v>
      </c>
      <c r="I25" s="70">
        <v>97.754999999999995</v>
      </c>
      <c r="J25" s="70">
        <v>209.47300000000001</v>
      </c>
      <c r="K25" s="70">
        <v>266.46800000000002</v>
      </c>
      <c r="L25" s="70">
        <v>171.62799999999999</v>
      </c>
      <c r="M25" s="70">
        <v>77.694999999999993</v>
      </c>
      <c r="N25" s="70">
        <v>269.99900000000002</v>
      </c>
      <c r="O25" s="89">
        <v>269.99900000000002</v>
      </c>
      <c r="P25" s="84">
        <v>0.36377464750779764</v>
      </c>
    </row>
    <row r="26" spans="1:139" ht="30" customHeight="1" x14ac:dyDescent="0.25">
      <c r="A26" s="116" t="s">
        <v>36</v>
      </c>
      <c r="B26" s="63" t="s">
        <v>18</v>
      </c>
      <c r="C26" s="70">
        <v>2522.0879999999993</v>
      </c>
      <c r="D26" s="70">
        <v>3807.3110000000029</v>
      </c>
      <c r="E26" s="70">
        <v>2586.1950000000002</v>
      </c>
      <c r="F26" s="70">
        <v>3116.448000000003</v>
      </c>
      <c r="G26" s="70">
        <v>3473.3520000000003</v>
      </c>
      <c r="H26" s="70">
        <v>2719.938000000001</v>
      </c>
      <c r="I26" s="70">
        <v>2439.3890000000001</v>
      </c>
      <c r="J26" s="70">
        <v>2506.0340000000001</v>
      </c>
      <c r="K26" s="70">
        <v>2384.9009999999998</v>
      </c>
      <c r="L26" s="70">
        <v>1008.212</v>
      </c>
      <c r="M26" s="70">
        <v>3856.2080000000001</v>
      </c>
      <c r="N26" s="70">
        <v>2593.895</v>
      </c>
      <c r="O26" s="71">
        <v>33013.970999999998</v>
      </c>
      <c r="P26" s="84">
        <v>0.93214467042555371</v>
      </c>
    </row>
    <row r="27" spans="1:139" ht="30" customHeight="1" x14ac:dyDescent="0.25">
      <c r="A27" s="116" t="s">
        <v>62</v>
      </c>
      <c r="B27" s="63" t="s">
        <v>2</v>
      </c>
      <c r="C27" s="70">
        <v>13.372999999999999</v>
      </c>
      <c r="D27" s="70">
        <v>39.712000000000003</v>
      </c>
      <c r="E27" s="70">
        <v>44.883000000000003</v>
      </c>
      <c r="F27" s="70">
        <v>43.32</v>
      </c>
      <c r="G27" s="70">
        <v>35.953000000000003</v>
      </c>
      <c r="H27" s="70">
        <v>53.034999999999997</v>
      </c>
      <c r="I27" s="70">
        <v>63.767000000000003</v>
      </c>
      <c r="J27" s="70">
        <v>62.075000000000003</v>
      </c>
      <c r="K27" s="70">
        <v>215.99600000000001</v>
      </c>
      <c r="L27" s="70">
        <v>86.802999999999997</v>
      </c>
      <c r="M27" s="70">
        <v>56.612000000000002</v>
      </c>
      <c r="N27" s="70">
        <v>51.546999999999997</v>
      </c>
      <c r="O27" s="89">
        <v>215.99600000000001</v>
      </c>
      <c r="P27" s="84">
        <v>1.8289865871833084</v>
      </c>
    </row>
    <row r="28" spans="1:139" ht="30" customHeight="1" x14ac:dyDescent="0.25">
      <c r="A28" s="116" t="s">
        <v>63</v>
      </c>
      <c r="B28" s="63" t="s">
        <v>19</v>
      </c>
      <c r="C28" s="115">
        <v>282.27098790322577</v>
      </c>
      <c r="D28" s="115">
        <v>282.19217261904333</v>
      </c>
      <c r="E28" s="115">
        <v>314.40915510766916</v>
      </c>
      <c r="F28" s="115">
        <v>382.05277777777781</v>
      </c>
      <c r="G28" s="115">
        <v>386.74159722221845</v>
      </c>
      <c r="H28" s="115">
        <v>428.87072916666568</v>
      </c>
      <c r="I28" s="115">
        <v>588.55694892472934</v>
      </c>
      <c r="J28" s="115">
        <v>531.46441196236185</v>
      </c>
      <c r="K28" s="115">
        <v>510.65318749999568</v>
      </c>
      <c r="L28" s="115">
        <v>582.98729865771588</v>
      </c>
      <c r="M28" s="115">
        <v>481.26776041666147</v>
      </c>
      <c r="N28" s="115">
        <v>490.0303024193509</v>
      </c>
      <c r="O28" s="89">
        <v>439.63886850209013</v>
      </c>
      <c r="P28" s="84">
        <v>2.6079969930295666</v>
      </c>
    </row>
    <row r="29" spans="1:139" ht="30" customHeight="1" x14ac:dyDescent="0.25">
      <c r="A29" s="116" t="s">
        <v>64</v>
      </c>
      <c r="B29" s="63" t="s">
        <v>19</v>
      </c>
      <c r="C29" s="115">
        <v>659</v>
      </c>
      <c r="D29" s="115">
        <v>658</v>
      </c>
      <c r="E29" s="115">
        <v>659</v>
      </c>
      <c r="F29" s="115">
        <v>569</v>
      </c>
      <c r="G29" s="115">
        <v>659</v>
      </c>
      <c r="H29" s="115">
        <v>1069.8399999999999</v>
      </c>
      <c r="I29" s="115">
        <v>1353.43</v>
      </c>
      <c r="J29" s="115">
        <v>2223.7800000000002</v>
      </c>
      <c r="K29" s="115">
        <v>2043.84</v>
      </c>
      <c r="L29" s="115">
        <v>1562.71</v>
      </c>
      <c r="M29" s="115">
        <v>953.41</v>
      </c>
      <c r="N29" s="115">
        <v>1615.52</v>
      </c>
      <c r="O29" s="89">
        <v>2223.7800000000002</v>
      </c>
      <c r="P29" s="84">
        <v>1.7793371633407482</v>
      </c>
    </row>
    <row r="30" spans="1:139" ht="30" customHeight="1" x14ac:dyDescent="0.25">
      <c r="A30" s="116" t="s">
        <v>37</v>
      </c>
      <c r="B30" s="63" t="s">
        <v>19</v>
      </c>
      <c r="C30" s="115">
        <v>143.82123655913978</v>
      </c>
      <c r="D30" s="115">
        <v>168.86904761904762</v>
      </c>
      <c r="E30" s="115">
        <v>212.31224764468371</v>
      </c>
      <c r="F30" s="115">
        <v>286.35069444444446</v>
      </c>
      <c r="G30" s="115">
        <v>273.10416666666669</v>
      </c>
      <c r="H30" s="115">
        <v>301.85277777777776</v>
      </c>
      <c r="I30" s="115">
        <v>418.88205645161293</v>
      </c>
      <c r="J30" s="115">
        <v>428.60517473118279</v>
      </c>
      <c r="K30" s="115">
        <v>369.49444444444447</v>
      </c>
      <c r="L30" s="115">
        <v>443.94362416107384</v>
      </c>
      <c r="M30" s="115">
        <v>287.43819444444443</v>
      </c>
      <c r="N30" s="115">
        <v>324.58434139784947</v>
      </c>
      <c r="O30" s="89">
        <v>306.01344178082189</v>
      </c>
      <c r="P30" s="84">
        <v>3.9293392463732419</v>
      </c>
    </row>
    <row r="31" spans="1:139" ht="30" customHeight="1" thickBot="1" x14ac:dyDescent="0.3">
      <c r="A31" s="117" t="s">
        <v>38</v>
      </c>
      <c r="B31" s="98" t="s">
        <v>19</v>
      </c>
      <c r="C31" s="118">
        <v>0</v>
      </c>
      <c r="D31" s="118">
        <v>-200</v>
      </c>
      <c r="E31" s="118">
        <v>-120</v>
      </c>
      <c r="F31" s="118">
        <v>-50</v>
      </c>
      <c r="G31" s="118">
        <v>-50</v>
      </c>
      <c r="H31" s="118">
        <v>0</v>
      </c>
      <c r="I31" s="118">
        <v>0</v>
      </c>
      <c r="J31" s="118">
        <v>0</v>
      </c>
      <c r="K31" s="118">
        <v>-50</v>
      </c>
      <c r="L31" s="118">
        <v>0</v>
      </c>
      <c r="M31" s="118">
        <v>-400</v>
      </c>
      <c r="N31" s="118">
        <v>-45</v>
      </c>
      <c r="O31" s="119">
        <v>-400</v>
      </c>
      <c r="P31" s="166">
        <v>2.1052631578947367</v>
      </c>
    </row>
    <row r="32" spans="1:139" x14ac:dyDescent="0.25">
      <c r="A32" s="75"/>
      <c r="B32" s="76"/>
      <c r="D32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Reg kapacitet</vt:lpstr>
      <vt:lpstr>BalTržište_TOTAL</vt:lpstr>
      <vt:lpstr>FCR</vt:lpstr>
      <vt:lpstr>SR_Nevršno</vt:lpstr>
      <vt:lpstr>SR_Vršno</vt:lpstr>
      <vt:lpstr>TR_Nagore</vt:lpstr>
      <vt:lpstr>TR_Nadolje</vt:lpstr>
      <vt:lpstr>AnalizaOdstupanje</vt:lpstr>
      <vt:lpstr>BalTržište</vt:lpstr>
      <vt:lpstr>GubiciKomp</vt:lpstr>
      <vt:lpstr>XB_Balancing</vt:lpstr>
      <vt:lpstr>Saldo</vt:lpstr>
      <vt:lpstr>BalTržište_TOTAL!Print_Area</vt:lpstr>
      <vt:lpstr>'Reg kapacitet'!Print_Area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Dženeta Erović</cp:lastModifiedBy>
  <dcterms:created xsi:type="dcterms:W3CDTF">2020-01-23T12:57:28Z</dcterms:created>
  <dcterms:modified xsi:type="dcterms:W3CDTF">2023-02-24T11:08:03Z</dcterms:modified>
</cp:coreProperties>
</file>